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polinkavladimir/Documents/ueex.com.ua/Заходи/Закарпатська область/Додатковий, 31.08.2021, аукціон №8046/Основні/"/>
    </mc:Choice>
  </mc:AlternateContent>
  <xr:revisionPtr revIDLastSave="0" documentId="13_ncr:1_{03E7008C-256C-934A-8867-8D70406F9498}" xr6:coauthVersionLast="47" xr6:coauthVersionMax="47" xr10:uidLastSave="{00000000-0000-0000-0000-000000000000}"/>
  <bookViews>
    <workbookView xWindow="280" yWindow="500" windowWidth="25600" windowHeight="26060" tabRatio="772" xr2:uid="{00000000-000D-0000-FFFF-FFFF00000000}"/>
  </bookViews>
  <sheets>
    <sheet name="ВСІ ПОРОДИ" sheetId="8" r:id="rId1"/>
  </sheets>
  <externalReferences>
    <externalReference r:id="rId2"/>
  </externalReferences>
  <definedNames>
    <definedName name="_xlnm._FilterDatabase" localSheetId="0" hidden="1">'ВСІ ПОРОДИ'!$A$7:$M$7</definedName>
    <definedName name="list_sellers">'[1]Довідники '!$E$2:$E$401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9" i="8" l="1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K120" i="8"/>
  <c r="M120" i="8" l="1"/>
</calcChain>
</file>

<file path=xl/sharedStrings.xml><?xml version="1.0" encoding="utf-8"?>
<sst xmlns="http://schemas.openxmlformats.org/spreadsheetml/2006/main" count="802" uniqueCount="44">
  <si>
    <t>Найменування лісоматеріалів</t>
  </si>
  <si>
    <t>Порода</t>
  </si>
  <si>
    <t>Склад</t>
  </si>
  <si>
    <t>Загальна вартість, грн.</t>
  </si>
  <si>
    <t>Продавець</t>
  </si>
  <si>
    <t>Кількість,  куб.м</t>
  </si>
  <si>
    <t>№ лота</t>
  </si>
  <si>
    <t>Позиція в лоті</t>
  </si>
  <si>
    <t>Довжина, м</t>
  </si>
  <si>
    <t>БІРЖОВИЙ ІНФОРМАЦІЙНИЙ БЮЛЕТЕНЬ</t>
  </si>
  <si>
    <t>Підсумок</t>
  </si>
  <si>
    <t>Ціна , грн./куб.м (з ПДВ)</t>
  </si>
  <si>
    <t>Клас якості</t>
  </si>
  <si>
    <t xml:space="preserve">Діаметр, см </t>
  </si>
  <si>
    <t xml:space="preserve">додаткового аукціону з продажу необробленої деревини заготівлі ІІІ кв. 2021 року </t>
  </si>
  <si>
    <t xml:space="preserve">що пропонується до продажу лісовими господарствами, які підпорядковуються  Закарпатському ОУЛМГ </t>
  </si>
  <si>
    <t>і проводиться ТОВ "Українська енергетична біржа"</t>
  </si>
  <si>
    <t xml:space="preserve">Аукціони №8046, дата проведення: 31.08.2021, 08:30 </t>
  </si>
  <si>
    <t>Верхньогірське ЛГ</t>
  </si>
  <si>
    <t>сКруглі лісоматеріали</t>
  </si>
  <si>
    <t>Ялина європейська</t>
  </si>
  <si>
    <t>B</t>
  </si>
  <si>
    <t>20-24</t>
  </si>
  <si>
    <t>0,1-6,0</t>
  </si>
  <si>
    <t>верхній</t>
  </si>
  <si>
    <t>ялина європейська</t>
  </si>
  <si>
    <t>25-29</t>
  </si>
  <si>
    <t>30-34</t>
  </si>
  <si>
    <t>35-39</t>
  </si>
  <si>
    <t>C</t>
  </si>
  <si>
    <t>15-19</t>
  </si>
  <si>
    <t>D</t>
  </si>
  <si>
    <t>40-49</t>
  </si>
  <si>
    <t>50-59</t>
  </si>
  <si>
    <t>Деревина дров'яна ПВ</t>
  </si>
  <si>
    <t>-</t>
  </si>
  <si>
    <t>5-&gt;</t>
  </si>
  <si>
    <t>0,1-4,0</t>
  </si>
  <si>
    <t>1,0-4,0</t>
  </si>
  <si>
    <t>Довжанське ЛМГ</t>
  </si>
  <si>
    <t>Бук лісовий</t>
  </si>
  <si>
    <t>2,0-4,0</t>
  </si>
  <si>
    <t>A</t>
  </si>
  <si>
    <t>2,0-6,0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</si>
</sst>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Verdana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8.5"/>
      <color rgb="FF333333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/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Normal" xfId="1" xr:uid="{834E90CC-3CB8-0B4D-88BF-BBBE00DE4B1E}"/>
  </cellStyles>
  <dxfs count="11830"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border>
        <top style="medium">
          <color indexed="64"/>
        </top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medium">
          <color rgb="FF000000"/>
        </top>
        <bottom style="medium">
          <color rgb="FF666666"/>
        </bottom>
      </border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.5"/>
        <color rgb="FF333333"/>
        <name val="Verdan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nkavladimir/Documents/ueex.com.ua/&#1047;&#1072;&#1093;&#1086;&#1076;&#1080;/&#1047;&#1072;&#1082;&#1072;&#1088;&#1087;&#1072;&#1090;&#1089;&#1100;&#1082;&#1072;%20&#1086;&#1073;&#1083;&#1072;&#1089;&#1090;&#1100;/&#1044;&#1086;&#1076;&#1072;&#1090;&#1082;&#1086;&#1074;&#1080;&#1080;&#774;,%2027.08.2021,%20&#1072;&#1091;&#1082;&#1094;&#1110;&#1086;&#1085;&#1080;%20&#8470;8030-8032,%208034/&#1054;&#1089;&#1085;&#1086;&#1074;&#1085;&#1110;/TenderIm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ії лота"/>
      <sheetName val="Довідники "/>
    </sheetNames>
    <sheetDataSet>
      <sheetData sheetId="0"/>
      <sheetData sheetId="1">
        <row r="2">
          <cell r="E2" t="str">
            <v>Погребищенський Райагроліс</v>
          </cell>
        </row>
        <row r="3">
          <cell r="E3" t="str">
            <v>Мостиське військове лісництво</v>
          </cell>
        </row>
        <row r="4">
          <cell r="E4" t="str">
            <v>Сколівський військовий лісгосп</v>
          </cell>
        </row>
        <row r="5">
          <cell r="E5" t="str">
            <v>Старицький військовий лісгосп</v>
          </cell>
        </row>
        <row r="6">
          <cell r="E6" t="str">
            <v>Камінь-Каширськагроліс</v>
          </cell>
        </row>
        <row r="7">
          <cell r="E7" t="str">
            <v>Волинський ЛСНЦ</v>
          </cell>
        </row>
        <row r="8">
          <cell r="E8" t="str">
            <v>Турійське ЛГ</v>
          </cell>
        </row>
        <row r="9">
          <cell r="E9" t="str">
            <v>Камінь-Каширське ЛГ</v>
          </cell>
        </row>
        <row r="10">
          <cell r="E10" t="str">
            <v>Прибузьке ЛГ</v>
          </cell>
        </row>
        <row r="11">
          <cell r="E11" t="str">
            <v>Локачіагроліс</v>
          </cell>
        </row>
        <row r="12">
          <cell r="E12" t="str">
            <v>Колківське ЛГ</v>
          </cell>
        </row>
        <row r="13">
          <cell r="E13" t="str">
            <v>Ківерцівське ЛГ</v>
          </cell>
        </row>
        <row r="14">
          <cell r="E14" t="str">
            <v>Цуманське ЛГ</v>
          </cell>
        </row>
        <row r="15">
          <cell r="E15" t="str">
            <v>Любомльське ЛГ</v>
          </cell>
        </row>
        <row r="16">
          <cell r="E16" t="str">
            <v>Ковельське ЛГ</v>
          </cell>
        </row>
        <row r="17">
          <cell r="E17" t="str">
            <v>Рожищеагроліс СЛАП</v>
          </cell>
        </row>
        <row r="18">
          <cell r="E18" t="str">
            <v>Ратнеагроліс СЛАП</v>
          </cell>
        </row>
        <row r="19">
          <cell r="E19" t="str">
            <v>Поліське ЛГ Волинь</v>
          </cell>
        </row>
        <row r="20">
          <cell r="E20" t="str">
            <v>ДП "Великоанадольське ЛГ"</v>
          </cell>
        </row>
        <row r="21">
          <cell r="E21" t="str">
            <v>ДП "Слов'янський лісгосп"</v>
          </cell>
        </row>
        <row r="22">
          <cell r="E22" t="str">
            <v>ДП "Приазовське ЛГ"</v>
          </cell>
        </row>
        <row r="23">
          <cell r="E23" t="str">
            <v>ДП "Краснолиманське ЛГ"</v>
          </cell>
        </row>
        <row r="24">
          <cell r="E24" t="str">
            <v>ДП "Красноармійське ЛГ"</v>
          </cell>
        </row>
        <row r="25">
          <cell r="E25" t="str">
            <v>Баранівське ЛМГ</v>
          </cell>
        </row>
        <row r="26">
          <cell r="E26" t="str">
            <v>Білокоровицьке ЛГ</v>
          </cell>
        </row>
        <row r="27">
          <cell r="E27" t="str">
            <v>Бердичівське ЛГ</v>
          </cell>
        </row>
        <row r="28">
          <cell r="E28" t="str">
            <v>Городницьке ЛГ</v>
          </cell>
        </row>
        <row r="29">
          <cell r="E29" t="str">
            <v>Ємільчинське ЛГ</v>
          </cell>
        </row>
        <row r="30">
          <cell r="E30" t="str">
            <v>Житомирське ЛГ</v>
          </cell>
        </row>
        <row r="31">
          <cell r="E31" t="str">
            <v>Коростенське ЛМГ</v>
          </cell>
        </row>
        <row r="32">
          <cell r="E32" t="str">
            <v>Коростишівське ЛГ</v>
          </cell>
        </row>
        <row r="33">
          <cell r="E33" t="str">
            <v>Лугинський спецлісгосп</v>
          </cell>
        </row>
        <row r="34">
          <cell r="E34" t="str">
            <v>Малинське ЛГ</v>
          </cell>
        </row>
        <row r="35">
          <cell r="E35" t="str">
            <v>Новоград-Волинське ДЛМГ</v>
          </cell>
        </row>
        <row r="36">
          <cell r="E36" t="str">
            <v>Народицьке спеціалізоване ЛГ</v>
          </cell>
        </row>
        <row r="37">
          <cell r="E37" t="str">
            <v>Овруцьке ЛГ</v>
          </cell>
        </row>
        <row r="38">
          <cell r="E38" t="str">
            <v>Овруцьке спеціалізоване ЛГ</v>
          </cell>
        </row>
        <row r="39">
          <cell r="E39" t="str">
            <v>Олевське ЛГ</v>
          </cell>
        </row>
        <row r="40">
          <cell r="E40" t="str">
            <v>Попільнянське ЛГ</v>
          </cell>
        </row>
        <row r="41">
          <cell r="E41" t="str">
            <v>Радомишльське ЛМГ</v>
          </cell>
        </row>
        <row r="42">
          <cell r="E42" t="str">
            <v>Словечанське ЛГ</v>
          </cell>
        </row>
        <row r="43">
          <cell r="E43" t="str">
            <v>ДП "ЛДЛАП "Лугинський ДЛГ АПК"</v>
          </cell>
        </row>
        <row r="44">
          <cell r="E44" t="str">
            <v>Зарічанський лісгосп</v>
          </cell>
        </row>
        <row r="45">
          <cell r="E45" t="str">
            <v>Берегівське ЛГ</v>
          </cell>
        </row>
        <row r="46">
          <cell r="E46" t="str">
            <v>Брустурянське ЛМГ</v>
          </cell>
        </row>
        <row r="47">
          <cell r="E47" t="str">
            <v>Великоберезнянське ЛГ</v>
          </cell>
        </row>
        <row r="48">
          <cell r="E48" t="str">
            <v>Великобичківське ЛМГ</v>
          </cell>
        </row>
        <row r="49">
          <cell r="E49" t="str">
            <v>Верхньогірське ЛГ</v>
          </cell>
        </row>
        <row r="50">
          <cell r="E50" t="str">
            <v>Виноградівське ЛГ</v>
          </cell>
        </row>
        <row r="51">
          <cell r="E51" t="str">
            <v>Воловецьке ЛГ</v>
          </cell>
        </row>
        <row r="52">
          <cell r="E52" t="str">
            <v>Довжанське ЛМГ</v>
          </cell>
        </row>
        <row r="53">
          <cell r="E53" t="str">
            <v>Міжгірське ЛГ</v>
          </cell>
        </row>
        <row r="54">
          <cell r="E54" t="str">
            <v>Мокрянське ЛМГ</v>
          </cell>
        </row>
        <row r="55">
          <cell r="E55" t="str">
            <v>Мукачівське ЛГ</v>
          </cell>
        </row>
        <row r="56">
          <cell r="E56" t="str">
            <v>Перечинське ЛГ</v>
          </cell>
        </row>
        <row r="57">
          <cell r="E57" t="str">
            <v>Рахівське ЛДГ</v>
          </cell>
        </row>
        <row r="58">
          <cell r="E58" t="str">
            <v>Вінницька ЛНДС</v>
          </cell>
        </row>
        <row r="59">
          <cell r="E59" t="str">
            <v>Бершадське ЛГ</v>
          </cell>
        </row>
        <row r="60">
          <cell r="E60" t="str">
            <v>Вінницьке ЛГ</v>
          </cell>
        </row>
        <row r="61">
          <cell r="E61" t="str">
            <v>Гайсинське ЛГ</v>
          </cell>
        </row>
        <row r="62">
          <cell r="E62" t="str">
            <v>Жмеринське ЛГ</v>
          </cell>
        </row>
        <row r="63">
          <cell r="E63" t="str">
            <v>Іллінецьке ЛГ</v>
          </cell>
        </row>
        <row r="64">
          <cell r="E64" t="str">
            <v>Крижопільське ЛГ</v>
          </cell>
        </row>
        <row r="65">
          <cell r="E65" t="str">
            <v>Могилів-Подільське ЛГ</v>
          </cell>
        </row>
        <row r="66">
          <cell r="E66" t="str">
            <v>Тульчинське ЛМГ</v>
          </cell>
        </row>
        <row r="67">
          <cell r="E67" t="str">
            <v>Хмільницьке ЛГ</v>
          </cell>
        </row>
        <row r="68">
          <cell r="E68" t="str">
            <v>Чечельницьке ЛГ</v>
          </cell>
        </row>
        <row r="69">
          <cell r="E69" t="str">
            <v>Дашівське ДЛМГ</v>
          </cell>
        </row>
        <row r="70">
          <cell r="E70" t="str">
            <v>Ратнівське ЛМГ</v>
          </cell>
        </row>
        <row r="71">
          <cell r="E71" t="str">
            <v>Любешівагроліс</v>
          </cell>
        </row>
        <row r="72">
          <cell r="E72" t="str">
            <v>Городоцьке ЛГ</v>
          </cell>
        </row>
        <row r="73">
          <cell r="E73" t="str">
            <v>Володимир-Волинське ЛМГ</v>
          </cell>
        </row>
        <row r="74">
          <cell r="E74" t="str">
            <v>Любешівське ЛМГ</v>
          </cell>
        </row>
        <row r="75">
          <cell r="E75" t="str">
            <v>Горохівське ЛМГ</v>
          </cell>
        </row>
        <row r="76">
          <cell r="E76" t="str">
            <v>Шацьке учбово-досвідне ЛГ</v>
          </cell>
        </row>
        <row r="77">
          <cell r="E77" t="str">
            <v>Маневицьке ЛГ</v>
          </cell>
        </row>
        <row r="78">
          <cell r="E78" t="str">
            <v>Старовижівське ЛГ</v>
          </cell>
        </row>
        <row r="79">
          <cell r="E79" t="str">
            <v>Томашпільський Райагроліс</v>
          </cell>
        </row>
        <row r="80">
          <cell r="E80" t="str">
            <v>Свалявське ЛГ</v>
          </cell>
        </row>
        <row r="81">
          <cell r="E81" t="str">
            <v>Іршавське ЛГ</v>
          </cell>
        </row>
        <row r="82">
          <cell r="E82" t="str">
            <v>Тячівське ЛГ</v>
          </cell>
        </row>
        <row r="83">
          <cell r="E83" t="str">
            <v>Ужгородське ЛГ</v>
          </cell>
        </row>
        <row r="84">
          <cell r="E84" t="str">
            <v>Хустське ЛДГ</v>
          </cell>
        </row>
        <row r="85">
          <cell r="E85" t="str">
            <v>Ясінянське ЛМГ</v>
          </cell>
        </row>
        <row r="86">
          <cell r="E86" t="str">
            <v>ДП "УЖГОРОДСЬКЕ ВІЙСЬКОВЕ ЛІСНИЦТВО КЕВ М. ЛЬВОВА"</v>
          </cell>
        </row>
        <row r="87">
          <cell r="E87" t="str">
            <v>Зачарований Край</v>
          </cell>
        </row>
        <row r="88">
          <cell r="E88" t="str">
            <v>Болехівське ЛГ</v>
          </cell>
        </row>
        <row r="89">
          <cell r="E89" t="str">
            <v>Брошнівське ЛГ</v>
          </cell>
        </row>
        <row r="90">
          <cell r="E90" t="str">
            <v>Верховинське ЛГ</v>
          </cell>
        </row>
        <row r="91">
          <cell r="E91" t="str">
            <v>Вигодське ЛГ</v>
          </cell>
        </row>
        <row r="92">
          <cell r="E92" t="str">
            <v>Ворохтянське ЛГ</v>
          </cell>
        </row>
        <row r="93">
          <cell r="E93" t="str">
            <v>Галицький НПП</v>
          </cell>
        </row>
        <row r="94">
          <cell r="E94" t="str">
            <v>Гринявське ЛГ</v>
          </cell>
        </row>
        <row r="95">
          <cell r="E95" t="str">
            <v>Делятинське ЛГ</v>
          </cell>
        </row>
        <row r="96">
          <cell r="E96" t="str">
            <v>Івано-Франківське ЛГ</v>
          </cell>
        </row>
        <row r="97">
          <cell r="E97" t="str">
            <v>Івано-Франківський ЛСНЦ</v>
          </cell>
        </row>
        <row r="98">
          <cell r="E98" t="str">
            <v>Калуське ЛГ</v>
          </cell>
        </row>
        <row r="99">
          <cell r="E99" t="str">
            <v>Коломийське ЛГ</v>
          </cell>
        </row>
        <row r="100">
          <cell r="E100" t="str">
            <v>Кутське ЛГ</v>
          </cell>
        </row>
        <row r="101">
          <cell r="E101" t="str">
            <v>Надвірнянське ЛГ</v>
          </cell>
        </row>
        <row r="102">
          <cell r="E102" t="str">
            <v>Осмолодське ЛГ</v>
          </cell>
        </row>
        <row r="103">
          <cell r="E103" t="str">
            <v>Рогатинське ЛГ</v>
          </cell>
        </row>
        <row r="104">
          <cell r="E104" t="str">
            <v>Солотвинське ЛГ</v>
          </cell>
        </row>
        <row r="105">
          <cell r="E105" t="str">
            <v>Білоцерківський ЛГ</v>
          </cell>
        </row>
        <row r="106">
          <cell r="E106" t="str">
            <v>Київська ЛНДС</v>
          </cell>
        </row>
        <row r="107">
          <cell r="E107" t="str">
            <v>Богуславське ЛГ</v>
          </cell>
        </row>
        <row r="108">
          <cell r="E108" t="str">
            <v>Бориспільське ЛГ</v>
          </cell>
        </row>
        <row r="109">
          <cell r="E109" t="str">
            <v>Вищедубечанське ЛГ</v>
          </cell>
        </row>
        <row r="110">
          <cell r="E110" t="str">
            <v>Димерське ЛГ</v>
          </cell>
        </row>
        <row r="111">
          <cell r="E111" t="str">
            <v>Іванківське ЛГ</v>
          </cell>
        </row>
        <row r="112">
          <cell r="E112" t="str">
            <v>Київське ЛГ</v>
          </cell>
        </row>
        <row r="113">
          <cell r="E113" t="str">
            <v>Клавдієвське ЛГ</v>
          </cell>
        </row>
        <row r="114">
          <cell r="E114" t="str">
            <v>Поліське ЛГ Київ</v>
          </cell>
        </row>
        <row r="115">
          <cell r="E115" t="str">
            <v>Переяслав-Хмельницьке ЛГ</v>
          </cell>
        </row>
        <row r="116">
          <cell r="E116" t="str">
            <v>Фастівське ЛГ</v>
          </cell>
        </row>
        <row r="117">
          <cell r="E117" t="str">
            <v>Макарівське ЛГ</v>
          </cell>
        </row>
        <row r="118">
          <cell r="E118" t="str">
            <v>Ржищівське ЛГ</v>
          </cell>
        </row>
        <row r="119">
          <cell r="E119" t="str">
            <v>Ржищівський військовий лісгосп</v>
          </cell>
        </row>
        <row r="120">
          <cell r="E120" t="str">
            <v>Тетерівське ЛГ</v>
          </cell>
        </row>
        <row r="121">
          <cell r="E121" t="str">
            <v>Дніпровсько-Тетерівське ДЛМГ</v>
          </cell>
        </row>
        <row r="122">
          <cell r="E122" t="str">
            <v>Голованівське ЛГ</v>
          </cell>
        </row>
        <row r="123">
          <cell r="E123" t="str">
            <v>ДП "Долинське ЛГ"</v>
          </cell>
        </row>
        <row r="124">
          <cell r="E124" t="str">
            <v>Компаніївське ЛГ</v>
          </cell>
        </row>
        <row r="125">
          <cell r="E125" t="str">
            <v>Олександрівське ЛГ</v>
          </cell>
        </row>
        <row r="126">
          <cell r="E126" t="str">
            <v>Оникіївське ЛГ</v>
          </cell>
        </row>
        <row r="127">
          <cell r="E127" t="str">
            <v>Онуфріївське ЛГ</v>
          </cell>
        </row>
        <row r="128">
          <cell r="E128" t="str">
            <v>Світловодське ЛГ</v>
          </cell>
        </row>
        <row r="129">
          <cell r="E129" t="str">
            <v>Чорноліське ЛГ</v>
          </cell>
        </row>
        <row r="130">
          <cell r="E130" t="str">
            <v>Бібрський ЛГ</v>
          </cell>
        </row>
        <row r="131">
          <cell r="E131" t="str">
            <v>Боринське ЛГ</v>
          </cell>
        </row>
        <row r="132">
          <cell r="E132" t="str">
            <v>Бродівське ЛГ</v>
          </cell>
        </row>
        <row r="133">
          <cell r="E133" t="str">
            <v>Буське ЛГ</v>
          </cell>
        </row>
        <row r="134">
          <cell r="E134" t="str">
            <v>Дрогобицьке ЛГ</v>
          </cell>
        </row>
        <row r="135">
          <cell r="E135" t="str">
            <v>Золочівське ЛГ</v>
          </cell>
        </row>
        <row r="136">
          <cell r="E136" t="str">
            <v>Львівське ЛГ</v>
          </cell>
        </row>
        <row r="137">
          <cell r="E137" t="str">
            <v>Львівський ЛСНЦ</v>
          </cell>
        </row>
        <row r="138">
          <cell r="E138" t="str">
            <v>Рава-Руське ЛГ</v>
          </cell>
        </row>
        <row r="139">
          <cell r="E139" t="str">
            <v>Радехівське ЛМГ</v>
          </cell>
        </row>
        <row r="140">
          <cell r="E140" t="str">
            <v>Самбірське ЛГ</v>
          </cell>
        </row>
        <row r="141">
          <cell r="E141" t="str">
            <v>Сколівське ЛГ</v>
          </cell>
        </row>
        <row r="142">
          <cell r="E142" t="str">
            <v>Славське ЛГ</v>
          </cell>
        </row>
        <row r="143">
          <cell r="E143" t="str">
            <v>Стрийське ЛГ</v>
          </cell>
        </row>
        <row r="144">
          <cell r="E144" t="str">
            <v>Старосамбірське ЛМГ</v>
          </cell>
        </row>
        <row r="145">
          <cell r="E145" t="str">
            <v>Турківське ЛГ</v>
          </cell>
        </row>
        <row r="146">
          <cell r="E146" t="str">
            <v>Сколівські Бескиди НПП</v>
          </cell>
        </row>
        <row r="147">
          <cell r="E147" t="str">
            <v>Ананьївське ЛГ</v>
          </cell>
        </row>
        <row r="148">
          <cell r="E148" t="str">
            <v>Балтське ЛГ</v>
          </cell>
        </row>
        <row r="149">
          <cell r="E149" t="str">
            <v>ДП "Великомихайлівське ЛГ"</v>
          </cell>
        </row>
        <row r="150">
          <cell r="E150" t="str">
            <v>Кодимське ЛГ</v>
          </cell>
        </row>
        <row r="151">
          <cell r="E151" t="str">
            <v>ДП "Ширяївське ЛГ"</v>
          </cell>
        </row>
        <row r="152">
          <cell r="E152" t="str">
            <v>ДП "Котовське ЛГ"</v>
          </cell>
        </row>
        <row r="153">
          <cell r="E153" t="str">
            <v>ДП "Березівське ЛГ"</v>
          </cell>
        </row>
        <row r="154">
          <cell r="E154" t="str">
            <v>ДП "Ізмаїльське ЛГ"</v>
          </cell>
        </row>
        <row r="155">
          <cell r="E155" t="str">
            <v>Савранське ЛГ</v>
          </cell>
        </row>
        <row r="156">
          <cell r="E156" t="str">
            <v>ДП "Саратське ЛГ"</v>
          </cell>
        </row>
        <row r="157">
          <cell r="E157" t="str">
            <v>ДП "Одеське ЛГ"</v>
          </cell>
        </row>
        <row r="158">
          <cell r="E158" t="str">
            <v>Гадяцьке ЛГ</v>
          </cell>
        </row>
        <row r="159">
          <cell r="E159" t="str">
            <v>Миргородське ЛГ</v>
          </cell>
        </row>
        <row r="160">
          <cell r="E160" t="str">
            <v>Лубенське ЛГ</v>
          </cell>
        </row>
        <row r="161">
          <cell r="E161" t="str">
            <v>Полтавське ЛГ</v>
          </cell>
        </row>
        <row r="162">
          <cell r="E162" t="str">
            <v>Новосанжарське ЛГ</v>
          </cell>
        </row>
        <row r="163">
          <cell r="E163" t="str">
            <v>Пирятинське ЛГ</v>
          </cell>
        </row>
        <row r="164">
          <cell r="E164" t="str">
            <v>Диканське ДЛМГ</v>
          </cell>
        </row>
        <row r="165">
          <cell r="E165" t="str">
            <v>Кременчуцьке ЛГ</v>
          </cell>
        </row>
        <row r="166">
          <cell r="E166" t="str">
            <v>Полтаваоблагроліс</v>
          </cell>
        </row>
        <row r="167">
          <cell r="E167" t="str">
            <v>Глухівське ЛГ</v>
          </cell>
        </row>
        <row r="168">
          <cell r="E168" t="str">
            <v>Конотопське ЛГ</v>
          </cell>
        </row>
        <row r="169">
          <cell r="E169" t="str">
            <v>Краснопільське ЛГ</v>
          </cell>
        </row>
        <row r="170">
          <cell r="E170" t="str">
            <v>Кролевецьке ЛМГ</v>
          </cell>
        </row>
        <row r="171">
          <cell r="E171" t="str">
            <v>Лебединське ЛГ</v>
          </cell>
        </row>
        <row r="172">
          <cell r="E172" t="str">
            <v>Охтирське ЛГ</v>
          </cell>
        </row>
        <row r="173">
          <cell r="E173" t="str">
            <v>Роменське ЛГ</v>
          </cell>
        </row>
        <row r="174">
          <cell r="E174" t="str">
            <v>Середино-Будське ЛГ</v>
          </cell>
        </row>
        <row r="175">
          <cell r="E175" t="str">
            <v>Свеське ЛГ</v>
          </cell>
        </row>
        <row r="176">
          <cell r="E176" t="str">
            <v>Сумське ЛГ</v>
          </cell>
        </row>
        <row r="177">
          <cell r="E177" t="str">
            <v>Тростянецький лісгосп</v>
          </cell>
        </row>
        <row r="178">
          <cell r="E178" t="str">
            <v>Шосткинське ЛГ</v>
          </cell>
        </row>
        <row r="179">
          <cell r="E179" t="str">
            <v>Чортківське ЛГ</v>
          </cell>
        </row>
        <row r="180">
          <cell r="E180" t="str">
            <v>Тернопільське ЛГ</v>
          </cell>
        </row>
        <row r="181">
          <cell r="E181" t="str">
            <v>Бучацьке ЛГ</v>
          </cell>
        </row>
        <row r="182">
          <cell r="E182" t="str">
            <v>Бережанське ЛМГ</v>
          </cell>
        </row>
        <row r="183">
          <cell r="E183" t="str">
            <v>Кременецьке ЛГ</v>
          </cell>
        </row>
        <row r="184">
          <cell r="E184" t="str">
            <v>Балаклійське ЛГ</v>
          </cell>
        </row>
        <row r="185">
          <cell r="E185" t="str">
            <v>Вовчанське ЛГ</v>
          </cell>
        </row>
        <row r="186">
          <cell r="E186" t="str">
            <v>Гутянське ЛГ</v>
          </cell>
        </row>
        <row r="187">
          <cell r="E187" t="str">
            <v>Жовтневе ЛГ</v>
          </cell>
        </row>
        <row r="188">
          <cell r="E188" t="str">
            <v>Зміївське ЛГ</v>
          </cell>
        </row>
        <row r="189">
          <cell r="E189" t="str">
            <v>Ізюмське ЛГ</v>
          </cell>
        </row>
        <row r="190">
          <cell r="E190" t="str">
            <v>Красноградське ЛГ</v>
          </cell>
        </row>
        <row r="191">
          <cell r="E191" t="str">
            <v>Куп'янське ЛГ</v>
          </cell>
        </row>
        <row r="192">
          <cell r="E192" t="str">
            <v>Чугуєво-Бабчанське ЛГ</v>
          </cell>
        </row>
        <row r="193">
          <cell r="E193" t="str">
            <v>Великоолександрівське ЛМГ</v>
          </cell>
        </row>
        <row r="194">
          <cell r="E194" t="str">
            <v>Голопристанське ЛМГ</v>
          </cell>
        </row>
        <row r="195">
          <cell r="E195" t="str">
            <v>Збур'ївське ЛМГ</v>
          </cell>
        </row>
        <row r="196">
          <cell r="E196" t="str">
            <v>Каховське ЛГ</v>
          </cell>
        </row>
        <row r="197">
          <cell r="E197" t="str">
            <v>Херсонське ЛМГ</v>
          </cell>
        </row>
        <row r="198">
          <cell r="E198" t="str">
            <v>Скадовське ЛГ</v>
          </cell>
        </row>
        <row r="199">
          <cell r="E199" t="str">
            <v>Новотроїцьке ЛГ</v>
          </cell>
        </row>
        <row r="200">
          <cell r="E200" t="str">
            <v>Великокопанівське ЛМГ</v>
          </cell>
        </row>
        <row r="201">
          <cell r="E201" t="str">
            <v>Присиваське ЛДГ</v>
          </cell>
        </row>
        <row r="202">
          <cell r="E202" t="str">
            <v>Олешківське ЛМГ</v>
          </cell>
        </row>
        <row r="203">
          <cell r="E203" t="str">
            <v>Ізяславське ЛГ</v>
          </cell>
        </row>
        <row r="204">
          <cell r="E204" t="str">
            <v>Кам'янець-Подільське ЛГ</v>
          </cell>
        </row>
        <row r="205">
          <cell r="E205" t="str">
            <v>Летичівське ЛГ</v>
          </cell>
        </row>
        <row r="206">
          <cell r="E206" t="str">
            <v>Хмельницьке ЛМГ</v>
          </cell>
        </row>
        <row r="207">
          <cell r="E207" t="str">
            <v>Шепетівське ЛГ</v>
          </cell>
        </row>
        <row r="208">
          <cell r="E208" t="str">
            <v>Проскурівське ЛГ</v>
          </cell>
        </row>
        <row r="209">
          <cell r="E209" t="str">
            <v>Славутське ЛГ</v>
          </cell>
        </row>
        <row r="210">
          <cell r="E210" t="str">
            <v>Старокостянтинівське ЛГ</v>
          </cell>
        </row>
        <row r="211">
          <cell r="E211" t="str">
            <v>Ярмолинецьке ЛГ</v>
          </cell>
        </row>
        <row r="212">
          <cell r="E212" t="str">
            <v>Новоушицьке ЛГ</v>
          </cell>
        </row>
        <row r="213">
          <cell r="E213" t="str">
            <v>Чигиринське ЛГ</v>
          </cell>
        </row>
        <row r="214">
          <cell r="E214" t="str">
            <v>Золотоніське ЛГ</v>
          </cell>
        </row>
        <row r="215">
          <cell r="E215" t="str">
            <v>Канівське ЛГ</v>
          </cell>
        </row>
        <row r="216">
          <cell r="E216" t="str">
            <v>Кам'янське ЛГ</v>
          </cell>
        </row>
        <row r="217">
          <cell r="E217" t="str">
            <v>Корсунь-Шевченківське ЛГ</v>
          </cell>
        </row>
        <row r="218">
          <cell r="E218" t="str">
            <v>Звенигородське ЛГ</v>
          </cell>
        </row>
        <row r="219">
          <cell r="E219" t="str">
            <v>Смілянське ЛГ</v>
          </cell>
        </row>
        <row r="220">
          <cell r="E220" t="str">
            <v>Лисянське ЛГ</v>
          </cell>
        </row>
        <row r="221">
          <cell r="E221" t="str">
            <v>Черкаське ЛГ</v>
          </cell>
        </row>
        <row r="222">
          <cell r="E222" t="str">
            <v>Уманське ЛГ</v>
          </cell>
        </row>
        <row r="223">
          <cell r="E223" t="str">
            <v>Вижницький держспецлісгосп АПК</v>
          </cell>
        </row>
        <row r="224">
          <cell r="E224" t="str">
            <v>Сторожинецький держспецлісгосп СЛАП</v>
          </cell>
        </row>
        <row r="225">
          <cell r="E225" t="str">
            <v>Берегометське ЛМГ</v>
          </cell>
        </row>
        <row r="226">
          <cell r="E226" t="str">
            <v>Карпатський держспецлісгосп СЛАП</v>
          </cell>
        </row>
        <row r="227">
          <cell r="E227" t="str">
            <v>Глибоцький держспецлісгосп АПК</v>
          </cell>
        </row>
        <row r="228">
          <cell r="E228" t="str">
            <v>Чернівецьке ЛГ</v>
          </cell>
        </row>
        <row r="229">
          <cell r="E229" t="str">
            <v>Сокирянське ЛГ</v>
          </cell>
        </row>
        <row r="230">
          <cell r="E230" t="str">
            <v>Путильське ЛГ</v>
          </cell>
        </row>
        <row r="231">
          <cell r="E231" t="str">
            <v>Хотинське ЛГ</v>
          </cell>
        </row>
        <row r="232">
          <cell r="E232" t="str">
            <v>Сторожинецьке ЛГ</v>
          </cell>
        </row>
        <row r="233">
          <cell r="E233" t="str">
            <v>Кіцманський ліс АПК</v>
          </cell>
        </row>
        <row r="234">
          <cell r="E234" t="str">
            <v>Герцаївське ДСЛ АПК</v>
          </cell>
        </row>
        <row r="235">
          <cell r="E235" t="str">
            <v>Заставнівське ДСЛ АПК</v>
          </cell>
        </row>
        <row r="236">
          <cell r="E236" t="str">
            <v>ДП "Хотинське ДСЛ АПК"</v>
          </cell>
        </row>
        <row r="237">
          <cell r="E237" t="str">
            <v>Новоселицьке держспецлісництво АПК</v>
          </cell>
        </row>
        <row r="238">
          <cell r="E238" t="str">
            <v>Чернівецьке військове лісництво</v>
          </cell>
        </row>
        <row r="239">
          <cell r="E239" t="str">
            <v>Городнянське ЛГ</v>
          </cell>
        </row>
        <row r="240">
          <cell r="E240" t="str">
            <v>Остерське ЛГ</v>
          </cell>
        </row>
        <row r="241">
          <cell r="E241" t="str">
            <v>Прилуцьке ЛГ</v>
          </cell>
        </row>
        <row r="242">
          <cell r="E242" t="str">
            <v>Корюківське ЛГ</v>
          </cell>
        </row>
        <row r="243">
          <cell r="E243" t="str">
            <v>Ніжинське ЛГ</v>
          </cell>
        </row>
        <row r="244">
          <cell r="E244" t="str">
            <v>Борзнянське ЛГ</v>
          </cell>
        </row>
        <row r="245">
          <cell r="E245" t="str">
            <v>Холминське ЛГ</v>
          </cell>
        </row>
        <row r="246">
          <cell r="E246" t="str">
            <v>Чернігівське ЛГ</v>
          </cell>
        </row>
        <row r="247">
          <cell r="E247" t="str">
            <v>Добрянське ЛГ</v>
          </cell>
        </row>
        <row r="248">
          <cell r="E248" t="str">
            <v>Семенівське ЛГ</v>
          </cell>
        </row>
        <row r="249">
          <cell r="E249" t="str">
            <v>Новгород-Сіверське ЛГ</v>
          </cell>
        </row>
        <row r="250">
          <cell r="E250" t="str">
            <v>Остерський військовий лісгосп</v>
          </cell>
        </row>
        <row r="251">
          <cell r="E251" t="str">
            <v>Клеванське ЛГ</v>
          </cell>
        </row>
        <row r="252">
          <cell r="E252" t="str">
            <v>Дубенське ЛГ</v>
          </cell>
        </row>
        <row r="253">
          <cell r="E253" t="str">
            <v>Дубровицьке ЛГ</v>
          </cell>
        </row>
        <row r="254">
          <cell r="E254" t="str">
            <v>Остківське ЛГ</v>
          </cell>
        </row>
        <row r="255">
          <cell r="E255" t="str">
            <v>Острозьке ЛГ</v>
          </cell>
        </row>
        <row r="256">
          <cell r="E256" t="str">
            <v>Березнівське ЛГ</v>
          </cell>
        </row>
        <row r="257">
          <cell r="E257" t="str">
            <v>Висоцьке ЛГ</v>
          </cell>
        </row>
        <row r="258">
          <cell r="E258" t="str">
            <v>Володимирецьке ЛГ</v>
          </cell>
        </row>
        <row r="259">
          <cell r="E259" t="str">
            <v>Клесівське ЛГ</v>
          </cell>
        </row>
        <row r="260">
          <cell r="E260" t="str">
            <v>Костопільське ЛГ</v>
          </cell>
        </row>
        <row r="261">
          <cell r="E261" t="str">
            <v>Млинівське ЛГ</v>
          </cell>
        </row>
        <row r="262">
          <cell r="E262" t="str">
            <v>Рафалівське ЛГ</v>
          </cell>
        </row>
        <row r="263">
          <cell r="E263" t="str">
            <v>Рівненське ЛГ</v>
          </cell>
        </row>
        <row r="264">
          <cell r="E264" t="str">
            <v>Рокитнівське ЛГ</v>
          </cell>
        </row>
        <row r="265">
          <cell r="E265" t="str">
            <v>Соснівське ЛГ</v>
          </cell>
        </row>
        <row r="266">
          <cell r="E266" t="str">
            <v>Зарічненське ЛГ</v>
          </cell>
        </row>
        <row r="267">
          <cell r="E267" t="str">
            <v>Сарненське ЛГ</v>
          </cell>
        </row>
        <row r="268">
          <cell r="E268" t="str">
            <v>Рокитнівський держспецлісгосп СЛАП</v>
          </cell>
        </row>
        <row r="269">
          <cell r="E269" t="str">
            <v>ДП "Кремінське ЛМГ"</v>
          </cell>
        </row>
        <row r="270">
          <cell r="E270" t="str">
            <v>ДП "Біловодське ЛГ"</v>
          </cell>
        </row>
        <row r="271">
          <cell r="E271" t="str">
            <v>ДП "Сєверодонецьке ЛМГ"</v>
          </cell>
        </row>
        <row r="272">
          <cell r="E272" t="str">
            <v>ДП "Білокуракинське ЛМГ"</v>
          </cell>
        </row>
        <row r="273">
          <cell r="E273" t="str">
            <v>ДП "Сватівське ЛМГ"</v>
          </cell>
        </row>
        <row r="274">
          <cell r="E274" t="str">
            <v>ДП "Старобільське ЛМГ"</v>
          </cell>
        </row>
        <row r="275">
          <cell r="E275" t="str">
            <v>ДП "Новоайдарське ЛМГ"</v>
          </cell>
        </row>
        <row r="276">
          <cell r="E276" t="str">
            <v>ДП "Станично-Луганське ДЛГ"</v>
          </cell>
        </row>
        <row r="277">
          <cell r="E277" t="str">
            <v>Могилів-Подільський Райагроліс</v>
          </cell>
        </row>
        <row r="278">
          <cell r="E278" t="str">
            <v>Крижопільський Райагроліс</v>
          </cell>
        </row>
        <row r="279">
          <cell r="E279" t="str">
            <v>Оратівський Райагроліс</v>
          </cell>
        </row>
        <row r="280">
          <cell r="E280" t="str">
            <v>Мурованокуриловецький Райагроліс</v>
          </cell>
        </row>
        <row r="281">
          <cell r="E281" t="str">
            <v>Степовий філіал УкрНДІЛГА</v>
          </cell>
        </row>
        <row r="282">
          <cell r="E282" t="str">
            <v>Білопільський АЛГ</v>
          </cell>
        </row>
        <row r="283">
          <cell r="E283" t="str">
            <v>Прикарпатський ВЛГ</v>
          </cell>
        </row>
        <row r="284">
          <cell r="E284" t="str">
            <v>Літинський Райагроліс</v>
          </cell>
        </row>
        <row r="285">
          <cell r="E285" t="str">
            <v>Жмеринський Райагроліс</v>
          </cell>
        </row>
        <row r="286">
          <cell r="E286" t="str">
            <v>Гайсинський Райагроліс</v>
          </cell>
        </row>
        <row r="287">
          <cell r="E287" t="str">
            <v>Барський Райагроліс</v>
          </cell>
        </row>
        <row r="288">
          <cell r="E288" t="str">
            <v>Шаргородський Райагроліс</v>
          </cell>
        </row>
        <row r="289">
          <cell r="E289" t="str">
            <v>Немирівський Райагроліс</v>
          </cell>
        </row>
        <row r="290">
          <cell r="E290" t="str">
            <v>Звірівське ЛМГ</v>
          </cell>
        </row>
        <row r="291">
          <cell r="E291" t="str">
            <v>Шепетівський військовий лісгосп</v>
          </cell>
        </row>
        <row r="292">
          <cell r="E292" t="str">
            <v>СВСК "Селянський ліс"</v>
          </cell>
        </row>
        <row r="293">
          <cell r="E293" t="str">
            <v>Чернігівський воєнний лісгосп</v>
          </cell>
        </row>
        <row r="294">
          <cell r="E294" t="str">
            <v>Новгород-Сіверська ЛНДС</v>
          </cell>
        </row>
        <row r="295">
          <cell r="E295" t="str">
            <v>Харківська ЛНДС</v>
          </cell>
        </row>
        <row r="296">
          <cell r="E296" t="str">
            <v>Старицький ВЛ ДП "Івано-Франківський військовий ліспромкомбінат"</v>
          </cell>
        </row>
        <row r="297">
          <cell r="E297" t="str">
            <v>Перемишлянське ДЛГП</v>
          </cell>
        </row>
        <row r="298">
          <cell r="E298" t="str">
            <v>ДП Львівський військовий лісокомбінат</v>
          </cell>
        </row>
        <row r="299">
          <cell r="E299" t="str">
            <v>Пустомитівське ДЛГП</v>
          </cell>
        </row>
        <row r="300">
          <cell r="E300" t="str">
            <v>Жовківське ДЛГП "Галсільліс"</v>
          </cell>
        </row>
        <row r="301">
          <cell r="E301" t="str">
            <v>Бродівське ДЛГП "Галсільліс"</v>
          </cell>
        </row>
        <row r="302">
          <cell r="E302" t="str">
            <v>Буське ДЛГП "Галсільліс"</v>
          </cell>
        </row>
        <row r="303">
          <cell r="E303" t="str">
            <v>Дрогобицьке ДЛГП "Галсільліс"</v>
          </cell>
        </row>
        <row r="304">
          <cell r="E304" t="str">
            <v>Жидачівське ДЛГП "Галсільліс"</v>
          </cell>
        </row>
        <row r="305">
          <cell r="E305" t="str">
            <v>Жовківське ЛГ</v>
          </cell>
        </row>
        <row r="306">
          <cell r="E306" t="str">
            <v>Золочівське ДЛГП "Галсільліс"</v>
          </cell>
        </row>
        <row r="307">
          <cell r="E307" t="str">
            <v>Кам'янка-Бузьке ДЛГП "Галсільліс"</v>
          </cell>
        </row>
        <row r="308">
          <cell r="E308" t="str">
            <v>Миколаївське ДЛГП "Галсільліс"</v>
          </cell>
        </row>
        <row r="309">
          <cell r="E309" t="str">
            <v>Перемишлянське ДЛГП "Галсільліс"</v>
          </cell>
        </row>
        <row r="310">
          <cell r="E310" t="str">
            <v>Пустомитівське ДЛГП "Галсільліс"</v>
          </cell>
        </row>
        <row r="311">
          <cell r="E311" t="str">
            <v>Радехівське ДЛГП "Галсільліс"</v>
          </cell>
        </row>
        <row r="312">
          <cell r="E312" t="str">
            <v>Сколівське ДЛГП "Галсільліс"</v>
          </cell>
        </row>
        <row r="313">
          <cell r="E313" t="str">
            <v>Славське ДЛГП "Галсільліс"</v>
          </cell>
        </row>
        <row r="314">
          <cell r="E314" t="str">
            <v>Сокальське ДЛГП "Галсільліс"</v>
          </cell>
        </row>
        <row r="315">
          <cell r="E315" t="str">
            <v>Старосамбірське ДЛГП "Галсільліс"</v>
          </cell>
        </row>
        <row r="316">
          <cell r="E316" t="str">
            <v>Стрийське ДЛГП "Галсільліс"</v>
          </cell>
        </row>
        <row r="317">
          <cell r="E317" t="str">
            <v>Турківське ДЛГП "Галсільліс"</v>
          </cell>
        </row>
        <row r="318">
          <cell r="E318" t="str">
            <v>Яворівське ДЛГП "Галсільліс"</v>
          </cell>
        </row>
        <row r="319">
          <cell r="E319" t="str">
            <v>Сколівський військовий лісгосп ДП "Івано-Франківський військовий ліспромкомбінат"</v>
          </cell>
        </row>
        <row r="320">
          <cell r="E320" t="str">
            <v>Старицький військовий лісгосп ДП "Івано-Франківський військовий ліспромкомбінат"</v>
          </cell>
        </row>
        <row r="321">
          <cell r="E321" t="str">
            <v>ДП "Львівський військовий лісокомбінат"</v>
          </cell>
        </row>
        <row r="322">
          <cell r="E322" t="str">
            <v>Вінницький Райагроліс</v>
          </cell>
        </row>
        <row r="323">
          <cell r="E323" t="str">
            <v>Тростянецький Райагроліс</v>
          </cell>
        </row>
        <row r="324">
          <cell r="E324" t="str">
            <v>Бершадський Райагроліс</v>
          </cell>
        </row>
        <row r="325">
          <cell r="E325" t="str">
            <v>Тульчинський Райагроліс</v>
          </cell>
        </row>
        <row r="326">
          <cell r="E326" t="str">
            <v>Калинівський Райагроліс</v>
          </cell>
        </row>
        <row r="327">
          <cell r="E327" t="str">
            <v>Іллінецький Райагроліс</v>
          </cell>
        </row>
        <row r="328">
          <cell r="E328" t="str">
            <v>Козятинський Райагроліс</v>
          </cell>
        </row>
        <row r="329">
          <cell r="E329" t="str">
            <v>Галсільліс ОКСЛГП</v>
          </cell>
        </row>
        <row r="330">
          <cell r="E330" t="str">
            <v>Костопільський лісгосп ЛВЛ</v>
          </cell>
        </row>
        <row r="331">
          <cell r="E331" t="str">
            <v>ДП "Магерівський військовий лісгосп"</v>
          </cell>
        </row>
        <row r="332">
          <cell r="E332" t="str">
            <v>Хмільницький Райагроліс</v>
          </cell>
        </row>
        <row r="333">
          <cell r="E333" t="str">
            <v>Лебединський агролісгосп</v>
          </cell>
        </row>
        <row r="334">
          <cell r="E334" t="str">
            <v>Монастирищенське КСЛГП</v>
          </cell>
        </row>
        <row r="335">
          <cell r="E335" t="str">
            <v>Тиврівський Райагроліс</v>
          </cell>
        </row>
        <row r="336">
          <cell r="E336" t="str">
            <v>Богородчанський САЛГ</v>
          </cell>
        </row>
        <row r="337">
          <cell r="E337" t="str">
            <v>Липовецький Райагроліс</v>
          </cell>
        </row>
        <row r="338">
          <cell r="E338" t="str">
            <v>Глухівський АЛГ</v>
          </cell>
        </row>
        <row r="339">
          <cell r="E339" t="str">
            <v>Верховинський райлісгосп</v>
          </cell>
        </row>
        <row r="340">
          <cell r="E340" t="str">
            <v>Конотопський АЛГ</v>
          </cell>
        </row>
        <row r="341">
          <cell r="E341" t="str">
            <v>Краснопільський АЛГ</v>
          </cell>
        </row>
        <row r="342">
          <cell r="E342" t="str">
            <v>Кролевецький АЛГ</v>
          </cell>
        </row>
        <row r="343">
          <cell r="E343" t="str">
            <v>Страдчівський навчально-виробничий лісокомбінат</v>
          </cell>
        </row>
        <row r="344">
          <cell r="E344" t="str">
            <v>Лебединський АЛГ</v>
          </cell>
        </row>
        <row r="345">
          <cell r="E345" t="str">
            <v>Недригайлівський АЛГ</v>
          </cell>
        </row>
        <row r="346">
          <cell r="E346" t="str">
            <v>Охтирський АЛГ</v>
          </cell>
        </row>
        <row r="347">
          <cell r="E347" t="str">
            <v>Роменський АЛГ</v>
          </cell>
        </row>
        <row r="348">
          <cell r="E348" t="str">
            <v>Середино-Будський АЛГ</v>
          </cell>
        </row>
        <row r="349">
          <cell r="E349" t="str">
            <v>Сумський АЛГ</v>
          </cell>
        </row>
        <row r="350">
          <cell r="E350" t="str">
            <v>Долинський САЛГ</v>
          </cell>
        </row>
        <row r="351">
          <cell r="E351" t="str">
            <v>Коломийський САЛГ</v>
          </cell>
        </row>
        <row r="352">
          <cell r="E352" t="str">
            <v>Косівське РП "Райагроліс"</v>
          </cell>
        </row>
        <row r="353">
          <cell r="E353" t="str">
            <v>Надвірнянський САЛГ</v>
          </cell>
        </row>
        <row r="354">
          <cell r="E354" t="str">
            <v>Снятинське САЛ</v>
          </cell>
        </row>
        <row r="355">
          <cell r="E355" t="str">
            <v>КП Дарницьке ЛПГ</v>
          </cell>
        </row>
        <row r="356">
          <cell r="E356" t="str">
            <v>СЛП Київоблагроліс</v>
          </cell>
        </row>
        <row r="357">
          <cell r="E357" t="str">
            <v>ДСДЛЦ "Веселі Боковеньки"</v>
          </cell>
        </row>
        <row r="358">
          <cell r="E358" t="str">
            <v>Черкаське військове лісництво</v>
          </cell>
        </row>
        <row r="359">
          <cell r="E359" t="str">
            <v>КЛП ЧОРНОБАЙ-ЛІС</v>
          </cell>
        </row>
        <row r="360">
          <cell r="E360" t="str">
            <v>Тростянецький АЛГ</v>
          </cell>
        </row>
        <row r="361">
          <cell r="E361" t="str">
            <v>Верховинський РЛГ</v>
          </cell>
        </row>
        <row r="362">
          <cell r="E362" t="str">
            <v>Летичівський спецлісгосп</v>
          </cell>
        </row>
        <row r="363">
          <cell r="E363" t="str">
            <v>УкрНДІгірліс</v>
          </cell>
        </row>
        <row r="364">
          <cell r="E364" t="str">
            <v>Шосткинський АЛГ</v>
          </cell>
        </row>
        <row r="365">
          <cell r="E365" t="str">
            <v>Ямпільський АЛГ</v>
          </cell>
        </row>
        <row r="366">
          <cell r="E366" t="str">
            <v>ЛСГП Красилівліс</v>
          </cell>
        </row>
        <row r="367">
          <cell r="E367" t="str">
            <v>КП Лісове господарство</v>
          </cell>
        </row>
        <row r="368">
          <cell r="E368" t="str">
            <v>ЯСЛП "АГРОЛІС"</v>
          </cell>
        </row>
        <row r="369">
          <cell r="E369" t="str">
            <v>ГСЛП Горліс</v>
          </cell>
        </row>
        <row r="370">
          <cell r="E370" t="str">
            <v>ЧСЛО Агроліс</v>
          </cell>
        </row>
        <row r="371">
          <cell r="E371" t="str">
            <v>ТКП Теофіпольлісвод</v>
          </cell>
        </row>
        <row r="372">
          <cell r="E372" t="str">
            <v>СКЛГП Діброва</v>
          </cell>
        </row>
        <row r="373">
          <cell r="E373" t="str">
            <v>КП Надра Кам'янеччини</v>
          </cell>
        </row>
        <row r="374">
          <cell r="E374" t="str">
            <v>СЛКП ФЛОРА</v>
          </cell>
        </row>
        <row r="375">
          <cell r="E375" t="str">
            <v>КП Дунаєвецької районної ради Лісовик</v>
          </cell>
        </row>
        <row r="376">
          <cell r="E376" t="str">
            <v>РСЛП Ліс</v>
          </cell>
        </row>
        <row r="377">
          <cell r="E377" t="str">
            <v>Шепетівське РСЛП</v>
          </cell>
        </row>
        <row r="378">
          <cell r="E378" t="str">
            <v>НСЛП Поділля</v>
          </cell>
        </row>
        <row r="379">
          <cell r="E379" t="str">
            <v>СЛКП Орлан</v>
          </cell>
        </row>
        <row r="380">
          <cell r="E380" t="str">
            <v>СЛСП Лісовик</v>
          </cell>
        </row>
        <row r="381">
          <cell r="E381" t="str">
            <v>Бердянське ЛГ</v>
          </cell>
        </row>
        <row r="382">
          <cell r="E382" t="str">
            <v>ДСП "Північна Пуща"</v>
          </cell>
        </row>
        <row r="383">
          <cell r="E383" t="str">
            <v>НПП "Гуцульщина"</v>
          </cell>
        </row>
        <row r="384">
          <cell r="E384" t="str">
            <v>НПП "Синевир"</v>
          </cell>
        </row>
        <row r="385">
          <cell r="E385" t="str">
            <v>Лугинське ЛГ</v>
          </cell>
        </row>
        <row r="386">
          <cell r="E386" t="str">
            <v>Малинський лісгосп АПК</v>
          </cell>
        </row>
        <row r="387">
          <cell r="E387" t="str">
            <v>Новомосковський військовий лісгосп</v>
          </cell>
        </row>
        <row r="388">
          <cell r="E388" t="str">
            <v>Путивльський АЛГ</v>
          </cell>
        </row>
        <row r="389">
          <cell r="E389" t="str">
            <v>Липоводолинський АЛГ</v>
          </cell>
        </row>
        <row r="390">
          <cell r="E390" t="str">
            <v>Буринський АЛГ</v>
          </cell>
        </row>
        <row r="391">
          <cell r="E391" t="str">
            <v>Природний заповідник "Медобори"</v>
          </cell>
        </row>
        <row r="392">
          <cell r="E392" t="str">
            <v>Великописарівський АЛГ</v>
          </cell>
        </row>
        <row r="393">
          <cell r="E393" t="str">
            <v>СВК ПРАВДА</v>
          </cell>
        </row>
        <row r="394">
          <cell r="E394" t="str">
            <v/>
          </cell>
        </row>
        <row r="395">
          <cell r="E395" t="str">
            <v>КП Святошинське лісопаркове господарство</v>
          </cell>
        </row>
        <row r="396">
          <cell r="E396" t="str">
            <v>Врадіївське ЛГ</v>
          </cell>
        </row>
        <row r="397">
          <cell r="E397" t="str">
            <v>Вознесенське ЛГ</v>
          </cell>
        </row>
        <row r="398">
          <cell r="E398" t="str">
            <v>Володимирівське ЛГ</v>
          </cell>
        </row>
        <row r="399">
          <cell r="E399" t="str">
            <v>Миколаївське ЛГ</v>
          </cell>
        </row>
        <row r="400">
          <cell r="E400" t="str">
            <v>Подільське ЛГ</v>
          </cell>
        </row>
        <row r="401">
          <cell r="E401" t="str">
            <v>Герцаївське держспецлісництво АПК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13" displayName="Таблиця13" ref="B7:M120" totalsRowCount="1" headerRowDxfId="11829" dataDxfId="11827" totalsRowDxfId="11825" headerRowBorderDxfId="11828" tableBorderDxfId="11826" totalsRowBorderDxfId="11824">
  <autoFilter ref="B7:M119" xr:uid="{00000000-0009-0000-0100-000002000000}"/>
  <sortState xmlns:xlrd2="http://schemas.microsoft.com/office/spreadsheetml/2017/richdata2" ref="B8:M118">
    <sortCondition ref="D7:D118"/>
  </sortState>
  <tableColumns count="12">
    <tableColumn id="1" xr3:uid="{00000000-0010-0000-0000-000001000000}" name="№ лота" totalsRowLabel="Підсумок" dataDxfId="11823" totalsRowDxfId="11"/>
    <tableColumn id="2" xr3:uid="{00000000-0010-0000-0000-000002000000}" name="Позиція в лоті" dataDxfId="11822" totalsRowDxfId="10"/>
    <tableColumn id="12" xr3:uid="{F3185A39-669F-1C42-A610-6F43496EE53A}" name="Продавець" dataDxfId="11821" totalsRowDxfId="9" dataCellStyle="Normal"/>
    <tableColumn id="3" xr3:uid="{00000000-0010-0000-0000-000003000000}" name="Найменування лісоматеріалів" dataDxfId="11820" totalsRowDxfId="8"/>
    <tableColumn id="4" xr3:uid="{00000000-0010-0000-0000-000004000000}" name="Порода" dataDxfId="11819" totalsRowDxfId="7"/>
    <tableColumn id="5" xr3:uid="{00000000-0010-0000-0000-000005000000}" name="Клас якості" dataDxfId="11818" totalsRowDxfId="6"/>
    <tableColumn id="6" xr3:uid="{00000000-0010-0000-0000-000006000000}" name="Діаметр, см " dataDxfId="11817" totalsRowDxfId="5"/>
    <tableColumn id="7" xr3:uid="{00000000-0010-0000-0000-000007000000}" name="Довжина, м" dataDxfId="11816" totalsRowDxfId="4"/>
    <tableColumn id="8" xr3:uid="{00000000-0010-0000-0000-000008000000}" name="Склад" dataDxfId="11815" totalsRowDxfId="3"/>
    <tableColumn id="9" xr3:uid="{00000000-0010-0000-0000-000009000000}" name="Кількість,  куб.м" totalsRowFunction="sum" dataDxfId="11814" totalsRowDxfId="2"/>
    <tableColumn id="10" xr3:uid="{00000000-0010-0000-0000-00000A000000}" name="Ціна , грн./куб.м (з ПДВ)" dataDxfId="11813" totalsRowDxfId="1"/>
    <tableColumn id="11" xr3:uid="{00000000-0010-0000-0000-00000B000000}" name="Загальна вартість, грн." totalsRowFunction="sum" dataDxfId="11812" totalsRowDxfId="0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120"/>
  <sheetViews>
    <sheetView tabSelected="1" topLeftCell="B1" zoomScaleNormal="100" zoomScaleSheetLayoutView="100" workbookViewId="0">
      <pane ySplit="7" topLeftCell="A8" activePane="bottomLeft" state="frozen"/>
      <selection activeCell="B1" sqref="B1"/>
      <selection pane="bottomLeft" activeCell="D14" sqref="D14"/>
    </sheetView>
  </sheetViews>
  <sheetFormatPr baseColWidth="10" defaultColWidth="8.83203125" defaultRowHeight="15" x14ac:dyDescent="0.2"/>
  <cols>
    <col min="1" max="1" width="0" style="1" hidden="1" customWidth="1"/>
    <col min="2" max="2" width="8.83203125" style="2" customWidth="1"/>
    <col min="3" max="3" width="9.83203125" style="2" customWidth="1"/>
    <col min="4" max="4" width="26.1640625" style="2" customWidth="1"/>
    <col min="5" max="5" width="22.33203125" style="1" customWidth="1"/>
    <col min="6" max="6" width="15.5" style="1" customWidth="1"/>
    <col min="7" max="7" width="7.83203125" style="1" customWidth="1"/>
    <col min="8" max="8" width="9.6640625" style="1" customWidth="1"/>
    <col min="9" max="9" width="9.5" style="1" customWidth="1"/>
    <col min="10" max="10" width="10.6640625" style="1" customWidth="1"/>
    <col min="11" max="11" width="9.6640625" style="2" customWidth="1"/>
    <col min="12" max="12" width="11.1640625" style="2" customWidth="1"/>
    <col min="13" max="13" width="13.5" style="2" customWidth="1"/>
    <col min="14" max="14" width="0.6640625" style="1" hidden="1" customWidth="1"/>
    <col min="15" max="16384" width="8.83203125" style="1"/>
  </cols>
  <sheetData>
    <row r="1" spans="1:32" ht="9.5" customHeight="1" x14ac:dyDescent="0.2">
      <c r="A1" s="3"/>
      <c r="B1" s="4"/>
      <c r="C1" s="4"/>
      <c r="D1" s="4"/>
      <c r="E1" s="3"/>
      <c r="F1" s="3"/>
      <c r="G1" s="3"/>
      <c r="H1" s="3"/>
      <c r="I1" s="3"/>
      <c r="J1" s="3"/>
      <c r="K1" s="4"/>
      <c r="L1" s="4"/>
      <c r="M1" s="4"/>
    </row>
    <row r="2" spans="1:32" ht="21.5" customHeight="1" x14ac:dyDescent="0.2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1.5" customHeight="1" x14ac:dyDescent="0.2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21.5" customHeight="1" x14ac:dyDescent="0.2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21.5" customHeight="1" x14ac:dyDescent="0.2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2" customHeight="1" thickBot="1" x14ac:dyDescent="0.25">
      <c r="A6" s="16"/>
      <c r="B6" s="19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42.5" customHeight="1" thickBot="1" x14ac:dyDescent="0.25">
      <c r="A7" s="10"/>
      <c r="B7" s="5" t="s">
        <v>6</v>
      </c>
      <c r="C7" s="6" t="s">
        <v>7</v>
      </c>
      <c r="D7" s="6" t="s">
        <v>4</v>
      </c>
      <c r="E7" s="7" t="s">
        <v>0</v>
      </c>
      <c r="F7" s="7" t="s">
        <v>1</v>
      </c>
      <c r="G7" s="7" t="s">
        <v>12</v>
      </c>
      <c r="H7" s="7" t="s">
        <v>13</v>
      </c>
      <c r="I7" s="7" t="s">
        <v>8</v>
      </c>
      <c r="J7" s="8" t="s">
        <v>2</v>
      </c>
      <c r="K7" s="6" t="s">
        <v>5</v>
      </c>
      <c r="L7" s="9" t="s">
        <v>11</v>
      </c>
      <c r="M7" s="6" t="s">
        <v>3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4" x14ac:dyDescent="0.2">
      <c r="B8" s="11">
        <v>1</v>
      </c>
      <c r="C8" s="11">
        <v>1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>
        <v>10</v>
      </c>
      <c r="L8" s="11">
        <v>1800</v>
      </c>
      <c r="M8" s="11">
        <v>18000</v>
      </c>
    </row>
    <row r="9" spans="1:32" ht="24" x14ac:dyDescent="0.2">
      <c r="B9" s="11">
        <v>1</v>
      </c>
      <c r="C9" s="11">
        <v>2</v>
      </c>
      <c r="D9" s="11" t="s">
        <v>18</v>
      </c>
      <c r="E9" s="11" t="s">
        <v>19</v>
      </c>
      <c r="F9" s="11" t="s">
        <v>25</v>
      </c>
      <c r="G9" s="11" t="s">
        <v>21</v>
      </c>
      <c r="H9" s="11" t="s">
        <v>26</v>
      </c>
      <c r="I9" s="11" t="s">
        <v>23</v>
      </c>
      <c r="J9" s="11" t="s">
        <v>24</v>
      </c>
      <c r="K9" s="11">
        <v>10</v>
      </c>
      <c r="L9" s="11">
        <v>1878</v>
      </c>
      <c r="M9" s="11">
        <v>18780</v>
      </c>
    </row>
    <row r="10" spans="1:32" ht="24" x14ac:dyDescent="0.2">
      <c r="B10" s="11">
        <v>1</v>
      </c>
      <c r="C10" s="11">
        <v>3</v>
      </c>
      <c r="D10" s="11" t="s">
        <v>18</v>
      </c>
      <c r="E10" s="11" t="s">
        <v>19</v>
      </c>
      <c r="F10" s="11" t="s">
        <v>20</v>
      </c>
      <c r="G10" s="11" t="s">
        <v>21</v>
      </c>
      <c r="H10" s="11" t="s">
        <v>27</v>
      </c>
      <c r="I10" s="11" t="s">
        <v>23</v>
      </c>
      <c r="J10" s="11" t="s">
        <v>24</v>
      </c>
      <c r="K10" s="11">
        <v>5</v>
      </c>
      <c r="L10" s="11">
        <v>1992</v>
      </c>
      <c r="M10" s="11">
        <v>9960</v>
      </c>
    </row>
    <row r="11" spans="1:32" ht="24" x14ac:dyDescent="0.2">
      <c r="B11" s="11">
        <v>1</v>
      </c>
      <c r="C11" s="11">
        <v>4</v>
      </c>
      <c r="D11" s="11" t="s">
        <v>18</v>
      </c>
      <c r="E11" s="11" t="s">
        <v>19</v>
      </c>
      <c r="F11" s="11" t="s">
        <v>20</v>
      </c>
      <c r="G11" s="11" t="s">
        <v>21</v>
      </c>
      <c r="H11" s="11" t="s">
        <v>28</v>
      </c>
      <c r="I11" s="11" t="s">
        <v>23</v>
      </c>
      <c r="J11" s="11" t="s">
        <v>24</v>
      </c>
      <c r="K11" s="11">
        <v>5</v>
      </c>
      <c r="L11" s="11">
        <v>2136</v>
      </c>
      <c r="M11" s="11">
        <v>10680</v>
      </c>
    </row>
    <row r="12" spans="1:32" ht="24" x14ac:dyDescent="0.2">
      <c r="B12" s="11">
        <v>1</v>
      </c>
      <c r="C12" s="11">
        <v>5</v>
      </c>
      <c r="D12" s="11" t="s">
        <v>18</v>
      </c>
      <c r="E12" s="11" t="s">
        <v>19</v>
      </c>
      <c r="F12" s="11" t="s">
        <v>20</v>
      </c>
      <c r="G12" s="11" t="s">
        <v>29</v>
      </c>
      <c r="H12" s="11" t="s">
        <v>30</v>
      </c>
      <c r="I12" s="11" t="s">
        <v>23</v>
      </c>
      <c r="J12" s="11" t="s">
        <v>24</v>
      </c>
      <c r="K12" s="11">
        <v>5</v>
      </c>
      <c r="L12" s="11">
        <v>1530</v>
      </c>
      <c r="M12" s="11">
        <v>7650</v>
      </c>
    </row>
    <row r="13" spans="1:32" ht="24" x14ac:dyDescent="0.2">
      <c r="B13" s="11">
        <v>1</v>
      </c>
      <c r="C13" s="11">
        <v>6</v>
      </c>
      <c r="D13" s="11" t="s">
        <v>18</v>
      </c>
      <c r="E13" s="11" t="s">
        <v>19</v>
      </c>
      <c r="F13" s="11" t="s">
        <v>20</v>
      </c>
      <c r="G13" s="11" t="s">
        <v>29</v>
      </c>
      <c r="H13" s="11" t="s">
        <v>22</v>
      </c>
      <c r="I13" s="11" t="s">
        <v>23</v>
      </c>
      <c r="J13" s="11" t="s">
        <v>24</v>
      </c>
      <c r="K13" s="11">
        <v>5</v>
      </c>
      <c r="L13" s="11">
        <v>1686</v>
      </c>
      <c r="M13" s="11">
        <v>8430</v>
      </c>
    </row>
    <row r="14" spans="1:32" ht="24" x14ac:dyDescent="0.2">
      <c r="B14" s="11">
        <v>1</v>
      </c>
      <c r="C14" s="11">
        <v>7</v>
      </c>
      <c r="D14" s="11" t="s">
        <v>18</v>
      </c>
      <c r="E14" s="11" t="s">
        <v>19</v>
      </c>
      <c r="F14" s="11" t="s">
        <v>20</v>
      </c>
      <c r="G14" s="11" t="s">
        <v>29</v>
      </c>
      <c r="H14" s="11" t="s">
        <v>26</v>
      </c>
      <c r="I14" s="11" t="s">
        <v>23</v>
      </c>
      <c r="J14" s="11" t="s">
        <v>24</v>
      </c>
      <c r="K14" s="11">
        <v>8</v>
      </c>
      <c r="L14" s="11">
        <v>1764</v>
      </c>
      <c r="M14" s="11">
        <v>14112</v>
      </c>
    </row>
    <row r="15" spans="1:32" ht="24" x14ac:dyDescent="0.2">
      <c r="B15" s="11">
        <v>1</v>
      </c>
      <c r="C15" s="11">
        <v>8</v>
      </c>
      <c r="D15" s="11" t="s">
        <v>18</v>
      </c>
      <c r="E15" s="11" t="s">
        <v>19</v>
      </c>
      <c r="F15" s="11" t="s">
        <v>20</v>
      </c>
      <c r="G15" s="11" t="s">
        <v>29</v>
      </c>
      <c r="H15" s="11" t="s">
        <v>27</v>
      </c>
      <c r="I15" s="11" t="s">
        <v>23</v>
      </c>
      <c r="J15" s="11" t="s">
        <v>24</v>
      </c>
      <c r="K15" s="11">
        <v>6</v>
      </c>
      <c r="L15" s="11">
        <v>1914</v>
      </c>
      <c r="M15" s="11">
        <v>11484</v>
      </c>
    </row>
    <row r="16" spans="1:32" ht="24" x14ac:dyDescent="0.2">
      <c r="B16" s="11">
        <v>1</v>
      </c>
      <c r="C16" s="11">
        <v>9</v>
      </c>
      <c r="D16" s="11" t="s">
        <v>18</v>
      </c>
      <c r="E16" s="11" t="s">
        <v>19</v>
      </c>
      <c r="F16" s="11" t="s">
        <v>20</v>
      </c>
      <c r="G16" s="11" t="s">
        <v>29</v>
      </c>
      <c r="H16" s="11" t="s">
        <v>28</v>
      </c>
      <c r="I16" s="11" t="s">
        <v>23</v>
      </c>
      <c r="J16" s="11" t="s">
        <v>24</v>
      </c>
      <c r="K16" s="11">
        <v>7</v>
      </c>
      <c r="L16" s="11">
        <v>1950</v>
      </c>
      <c r="M16" s="11">
        <v>13650</v>
      </c>
    </row>
    <row r="17" spans="2:13" ht="24" x14ac:dyDescent="0.2">
      <c r="B17" s="11">
        <v>2</v>
      </c>
      <c r="C17" s="11">
        <v>1</v>
      </c>
      <c r="D17" s="11" t="s">
        <v>18</v>
      </c>
      <c r="E17" s="11" t="s">
        <v>19</v>
      </c>
      <c r="F17" s="11" t="s">
        <v>20</v>
      </c>
      <c r="G17" s="11" t="s">
        <v>31</v>
      </c>
      <c r="H17" s="11" t="s">
        <v>30</v>
      </c>
      <c r="I17" s="11" t="s">
        <v>23</v>
      </c>
      <c r="J17" s="11" t="s">
        <v>24</v>
      </c>
      <c r="K17" s="11">
        <v>9</v>
      </c>
      <c r="L17" s="11">
        <v>1098</v>
      </c>
      <c r="M17" s="11">
        <v>9882</v>
      </c>
    </row>
    <row r="18" spans="2:13" ht="24" x14ac:dyDescent="0.2">
      <c r="B18" s="11">
        <v>2</v>
      </c>
      <c r="C18" s="11">
        <v>2</v>
      </c>
      <c r="D18" s="11" t="s">
        <v>18</v>
      </c>
      <c r="E18" s="11" t="s">
        <v>19</v>
      </c>
      <c r="F18" s="11" t="s">
        <v>20</v>
      </c>
      <c r="G18" s="11" t="s">
        <v>31</v>
      </c>
      <c r="H18" s="11" t="s">
        <v>22</v>
      </c>
      <c r="I18" s="11" t="s">
        <v>23</v>
      </c>
      <c r="J18" s="11" t="s">
        <v>24</v>
      </c>
      <c r="K18" s="11">
        <v>15</v>
      </c>
      <c r="L18" s="11">
        <v>1260</v>
      </c>
      <c r="M18" s="11">
        <v>18900</v>
      </c>
    </row>
    <row r="19" spans="2:13" ht="24" x14ac:dyDescent="0.2">
      <c r="B19" s="11">
        <v>2</v>
      </c>
      <c r="C19" s="11">
        <v>3</v>
      </c>
      <c r="D19" s="11" t="s">
        <v>18</v>
      </c>
      <c r="E19" s="11" t="s">
        <v>19</v>
      </c>
      <c r="F19" s="11" t="s">
        <v>25</v>
      </c>
      <c r="G19" s="11" t="s">
        <v>31</v>
      </c>
      <c r="H19" s="11" t="s">
        <v>26</v>
      </c>
      <c r="I19" s="11" t="s">
        <v>23</v>
      </c>
      <c r="J19" s="11" t="s">
        <v>24</v>
      </c>
      <c r="K19" s="11">
        <v>10</v>
      </c>
      <c r="L19" s="11">
        <v>1410</v>
      </c>
      <c r="M19" s="11">
        <v>14100</v>
      </c>
    </row>
    <row r="20" spans="2:13" ht="24" x14ac:dyDescent="0.2">
      <c r="B20" s="11">
        <v>2</v>
      </c>
      <c r="C20" s="11">
        <v>4</v>
      </c>
      <c r="D20" s="11" t="s">
        <v>18</v>
      </c>
      <c r="E20" s="11" t="s">
        <v>19</v>
      </c>
      <c r="F20" s="11" t="s">
        <v>20</v>
      </c>
      <c r="G20" s="11" t="s">
        <v>31</v>
      </c>
      <c r="H20" s="11" t="s">
        <v>27</v>
      </c>
      <c r="I20" s="11" t="s">
        <v>23</v>
      </c>
      <c r="J20" s="11" t="s">
        <v>24</v>
      </c>
      <c r="K20" s="11">
        <v>10</v>
      </c>
      <c r="L20" s="11">
        <v>1524</v>
      </c>
      <c r="M20" s="11">
        <v>15240</v>
      </c>
    </row>
    <row r="21" spans="2:13" ht="24" x14ac:dyDescent="0.2">
      <c r="B21" s="11">
        <v>2</v>
      </c>
      <c r="C21" s="11">
        <v>5</v>
      </c>
      <c r="D21" s="11" t="s">
        <v>18</v>
      </c>
      <c r="E21" s="11" t="s">
        <v>19</v>
      </c>
      <c r="F21" s="11" t="s">
        <v>20</v>
      </c>
      <c r="G21" s="11" t="s">
        <v>31</v>
      </c>
      <c r="H21" s="11" t="s">
        <v>28</v>
      </c>
      <c r="I21" s="11" t="s">
        <v>23</v>
      </c>
      <c r="J21" s="11" t="s">
        <v>24</v>
      </c>
      <c r="K21" s="11">
        <v>8</v>
      </c>
      <c r="L21" s="11">
        <v>1638</v>
      </c>
      <c r="M21" s="11">
        <v>13104</v>
      </c>
    </row>
    <row r="22" spans="2:13" ht="24" x14ac:dyDescent="0.2">
      <c r="B22" s="11">
        <v>2</v>
      </c>
      <c r="C22" s="11">
        <v>6</v>
      </c>
      <c r="D22" s="11" t="s">
        <v>18</v>
      </c>
      <c r="E22" s="11" t="s">
        <v>19</v>
      </c>
      <c r="F22" s="11" t="s">
        <v>20</v>
      </c>
      <c r="G22" s="11" t="s">
        <v>31</v>
      </c>
      <c r="H22" s="11" t="s">
        <v>32</v>
      </c>
      <c r="I22" s="11" t="s">
        <v>23</v>
      </c>
      <c r="J22" s="11" t="s">
        <v>24</v>
      </c>
      <c r="K22" s="11">
        <v>5</v>
      </c>
      <c r="L22" s="11">
        <v>1764</v>
      </c>
      <c r="M22" s="11">
        <v>8820</v>
      </c>
    </row>
    <row r="23" spans="2:13" ht="24" x14ac:dyDescent="0.2">
      <c r="B23" s="11">
        <v>2</v>
      </c>
      <c r="C23" s="11">
        <v>7</v>
      </c>
      <c r="D23" s="11" t="s">
        <v>18</v>
      </c>
      <c r="E23" s="11" t="s">
        <v>19</v>
      </c>
      <c r="F23" s="11" t="s">
        <v>20</v>
      </c>
      <c r="G23" s="11" t="s">
        <v>31</v>
      </c>
      <c r="H23" s="11" t="s">
        <v>33</v>
      </c>
      <c r="I23" s="11" t="s">
        <v>23</v>
      </c>
      <c r="J23" s="11" t="s">
        <v>24</v>
      </c>
      <c r="K23" s="11">
        <v>5</v>
      </c>
      <c r="L23" s="11">
        <v>2064</v>
      </c>
      <c r="M23" s="11">
        <v>10320</v>
      </c>
    </row>
    <row r="24" spans="2:13" ht="24" x14ac:dyDescent="0.2">
      <c r="B24" s="11">
        <v>3</v>
      </c>
      <c r="C24" s="11">
        <v>1</v>
      </c>
      <c r="D24" s="11" t="s">
        <v>18</v>
      </c>
      <c r="E24" s="11" t="s">
        <v>19</v>
      </c>
      <c r="F24" s="11" t="s">
        <v>20</v>
      </c>
      <c r="G24" s="11" t="s">
        <v>31</v>
      </c>
      <c r="H24" s="11" t="s">
        <v>30</v>
      </c>
      <c r="I24" s="11" t="s">
        <v>23</v>
      </c>
      <c r="J24" s="11" t="s">
        <v>24</v>
      </c>
      <c r="K24" s="11">
        <v>10</v>
      </c>
      <c r="L24" s="11">
        <v>1098</v>
      </c>
      <c r="M24" s="11">
        <v>10980</v>
      </c>
    </row>
    <row r="25" spans="2:13" ht="24" x14ac:dyDescent="0.2">
      <c r="B25" s="11">
        <v>3</v>
      </c>
      <c r="C25" s="11">
        <v>2</v>
      </c>
      <c r="D25" s="11" t="s">
        <v>18</v>
      </c>
      <c r="E25" s="11" t="s">
        <v>19</v>
      </c>
      <c r="F25" s="11" t="s">
        <v>20</v>
      </c>
      <c r="G25" s="11" t="s">
        <v>31</v>
      </c>
      <c r="H25" s="11" t="s">
        <v>22</v>
      </c>
      <c r="I25" s="11" t="s">
        <v>23</v>
      </c>
      <c r="J25" s="11" t="s">
        <v>24</v>
      </c>
      <c r="K25" s="11">
        <v>9</v>
      </c>
      <c r="L25" s="11">
        <v>1260</v>
      </c>
      <c r="M25" s="11">
        <v>11340</v>
      </c>
    </row>
    <row r="26" spans="2:13" ht="24" x14ac:dyDescent="0.2">
      <c r="B26" s="11">
        <v>3</v>
      </c>
      <c r="C26" s="11">
        <v>3</v>
      </c>
      <c r="D26" s="11" t="s">
        <v>18</v>
      </c>
      <c r="E26" s="11" t="s">
        <v>19</v>
      </c>
      <c r="F26" s="11" t="s">
        <v>20</v>
      </c>
      <c r="G26" s="11" t="s">
        <v>31</v>
      </c>
      <c r="H26" s="11" t="s">
        <v>26</v>
      </c>
      <c r="I26" s="11" t="s">
        <v>23</v>
      </c>
      <c r="J26" s="11" t="s">
        <v>24</v>
      </c>
      <c r="K26" s="11">
        <v>8</v>
      </c>
      <c r="L26" s="11">
        <v>1410</v>
      </c>
      <c r="M26" s="11">
        <v>11280</v>
      </c>
    </row>
    <row r="27" spans="2:13" ht="24" x14ac:dyDescent="0.2">
      <c r="B27" s="11">
        <v>3</v>
      </c>
      <c r="C27" s="11">
        <v>4</v>
      </c>
      <c r="D27" s="11" t="s">
        <v>18</v>
      </c>
      <c r="E27" s="11" t="s">
        <v>19</v>
      </c>
      <c r="F27" s="11" t="s">
        <v>20</v>
      </c>
      <c r="G27" s="11" t="s">
        <v>31</v>
      </c>
      <c r="H27" s="11" t="s">
        <v>27</v>
      </c>
      <c r="I27" s="11" t="s">
        <v>23</v>
      </c>
      <c r="J27" s="11" t="s">
        <v>24</v>
      </c>
      <c r="K27" s="11">
        <v>9</v>
      </c>
      <c r="L27" s="11">
        <v>1524</v>
      </c>
      <c r="M27" s="11">
        <v>13716</v>
      </c>
    </row>
    <row r="28" spans="2:13" ht="24" x14ac:dyDescent="0.2">
      <c r="B28" s="11">
        <v>3</v>
      </c>
      <c r="C28" s="11">
        <v>5</v>
      </c>
      <c r="D28" s="11" t="s">
        <v>18</v>
      </c>
      <c r="E28" s="11" t="s">
        <v>19</v>
      </c>
      <c r="F28" s="11" t="s">
        <v>20</v>
      </c>
      <c r="G28" s="11" t="s">
        <v>31</v>
      </c>
      <c r="H28" s="11" t="s">
        <v>28</v>
      </c>
      <c r="I28" s="11" t="s">
        <v>23</v>
      </c>
      <c r="J28" s="11" t="s">
        <v>24</v>
      </c>
      <c r="K28" s="11">
        <v>6</v>
      </c>
      <c r="L28" s="11">
        <v>1638</v>
      </c>
      <c r="M28" s="11">
        <v>9828</v>
      </c>
    </row>
    <row r="29" spans="2:13" ht="24" x14ac:dyDescent="0.2">
      <c r="B29" s="11">
        <v>3</v>
      </c>
      <c r="C29" s="11">
        <v>6</v>
      </c>
      <c r="D29" s="11" t="s">
        <v>18</v>
      </c>
      <c r="E29" s="11" t="s">
        <v>19</v>
      </c>
      <c r="F29" s="11" t="s">
        <v>20</v>
      </c>
      <c r="G29" s="11" t="s">
        <v>31</v>
      </c>
      <c r="H29" s="11" t="s">
        <v>32</v>
      </c>
      <c r="I29" s="11" t="s">
        <v>23</v>
      </c>
      <c r="J29" s="11" t="s">
        <v>24</v>
      </c>
      <c r="K29" s="11">
        <v>8</v>
      </c>
      <c r="L29" s="11">
        <v>1764</v>
      </c>
      <c r="M29" s="11">
        <v>14112</v>
      </c>
    </row>
    <row r="30" spans="2:13" ht="24" x14ac:dyDescent="0.2">
      <c r="B30" s="11">
        <v>3</v>
      </c>
      <c r="C30" s="11">
        <v>7</v>
      </c>
      <c r="D30" s="11" t="s">
        <v>18</v>
      </c>
      <c r="E30" s="11" t="s">
        <v>19</v>
      </c>
      <c r="F30" s="11" t="s">
        <v>20</v>
      </c>
      <c r="G30" s="11" t="s">
        <v>31</v>
      </c>
      <c r="H30" s="11" t="s">
        <v>33</v>
      </c>
      <c r="I30" s="11" t="s">
        <v>23</v>
      </c>
      <c r="J30" s="11" t="s">
        <v>24</v>
      </c>
      <c r="K30" s="11">
        <v>6</v>
      </c>
      <c r="L30" s="11">
        <v>2064</v>
      </c>
      <c r="M30" s="11">
        <v>12384</v>
      </c>
    </row>
    <row r="31" spans="2:13" ht="24" x14ac:dyDescent="0.2">
      <c r="B31" s="11">
        <v>4</v>
      </c>
      <c r="C31" s="11">
        <v>1</v>
      </c>
      <c r="D31" s="11" t="s">
        <v>18</v>
      </c>
      <c r="E31" s="11" t="s">
        <v>19</v>
      </c>
      <c r="F31" s="11" t="s">
        <v>20</v>
      </c>
      <c r="G31" s="11" t="s">
        <v>29</v>
      </c>
      <c r="H31" s="11" t="s">
        <v>22</v>
      </c>
      <c r="I31" s="11" t="s">
        <v>23</v>
      </c>
      <c r="J31" s="11" t="s">
        <v>24</v>
      </c>
      <c r="K31" s="11">
        <v>5</v>
      </c>
      <c r="L31" s="11">
        <v>1686</v>
      </c>
      <c r="M31" s="11">
        <v>8430</v>
      </c>
    </row>
    <row r="32" spans="2:13" ht="24" x14ac:dyDescent="0.2">
      <c r="B32" s="11">
        <v>4</v>
      </c>
      <c r="C32" s="11">
        <v>2</v>
      </c>
      <c r="D32" s="11" t="s">
        <v>18</v>
      </c>
      <c r="E32" s="11" t="s">
        <v>19</v>
      </c>
      <c r="F32" s="11" t="s">
        <v>20</v>
      </c>
      <c r="G32" s="11" t="s">
        <v>29</v>
      </c>
      <c r="H32" s="11" t="s">
        <v>26</v>
      </c>
      <c r="I32" s="11" t="s">
        <v>23</v>
      </c>
      <c r="J32" s="11" t="s">
        <v>24</v>
      </c>
      <c r="K32" s="11">
        <v>5</v>
      </c>
      <c r="L32" s="11">
        <v>1764</v>
      </c>
      <c r="M32" s="11">
        <v>8820</v>
      </c>
    </row>
    <row r="33" spans="2:13" ht="24" x14ac:dyDescent="0.2">
      <c r="B33" s="11">
        <v>4</v>
      </c>
      <c r="C33" s="11">
        <v>3</v>
      </c>
      <c r="D33" s="11" t="s">
        <v>18</v>
      </c>
      <c r="E33" s="11" t="s">
        <v>19</v>
      </c>
      <c r="F33" s="11" t="s">
        <v>20</v>
      </c>
      <c r="G33" s="11" t="s">
        <v>31</v>
      </c>
      <c r="H33" s="11" t="s">
        <v>30</v>
      </c>
      <c r="I33" s="11" t="s">
        <v>23</v>
      </c>
      <c r="J33" s="11" t="s">
        <v>24</v>
      </c>
      <c r="K33" s="11">
        <v>10</v>
      </c>
      <c r="L33" s="11">
        <v>1098</v>
      </c>
      <c r="M33" s="11">
        <v>10980</v>
      </c>
    </row>
    <row r="34" spans="2:13" ht="24" x14ac:dyDescent="0.2">
      <c r="B34" s="11">
        <v>4</v>
      </c>
      <c r="C34" s="11">
        <v>4</v>
      </c>
      <c r="D34" s="11" t="s">
        <v>18</v>
      </c>
      <c r="E34" s="11" t="s">
        <v>19</v>
      </c>
      <c r="F34" s="11" t="s">
        <v>20</v>
      </c>
      <c r="G34" s="11" t="s">
        <v>31</v>
      </c>
      <c r="H34" s="11" t="s">
        <v>22</v>
      </c>
      <c r="I34" s="11" t="s">
        <v>23</v>
      </c>
      <c r="J34" s="11" t="s">
        <v>24</v>
      </c>
      <c r="K34" s="11">
        <v>8</v>
      </c>
      <c r="L34" s="11">
        <v>1260</v>
      </c>
      <c r="M34" s="11">
        <v>10080</v>
      </c>
    </row>
    <row r="35" spans="2:13" ht="24" x14ac:dyDescent="0.2">
      <c r="B35" s="11">
        <v>4</v>
      </c>
      <c r="C35" s="11">
        <v>5</v>
      </c>
      <c r="D35" s="11" t="s">
        <v>18</v>
      </c>
      <c r="E35" s="11" t="s">
        <v>19</v>
      </c>
      <c r="F35" s="11" t="s">
        <v>20</v>
      </c>
      <c r="G35" s="11" t="s">
        <v>31</v>
      </c>
      <c r="H35" s="11" t="s">
        <v>26</v>
      </c>
      <c r="I35" s="11" t="s">
        <v>23</v>
      </c>
      <c r="J35" s="11" t="s">
        <v>24</v>
      </c>
      <c r="K35" s="11">
        <v>9</v>
      </c>
      <c r="L35" s="11">
        <v>1410</v>
      </c>
      <c r="M35" s="11">
        <v>12690</v>
      </c>
    </row>
    <row r="36" spans="2:13" ht="24" x14ac:dyDescent="0.2">
      <c r="B36" s="11">
        <v>4</v>
      </c>
      <c r="C36" s="11">
        <v>6</v>
      </c>
      <c r="D36" s="11" t="s">
        <v>18</v>
      </c>
      <c r="E36" s="11" t="s">
        <v>19</v>
      </c>
      <c r="F36" s="11" t="s">
        <v>20</v>
      </c>
      <c r="G36" s="11" t="s">
        <v>31</v>
      </c>
      <c r="H36" s="11" t="s">
        <v>27</v>
      </c>
      <c r="I36" s="11" t="s">
        <v>23</v>
      </c>
      <c r="J36" s="11" t="s">
        <v>24</v>
      </c>
      <c r="K36" s="11">
        <v>7</v>
      </c>
      <c r="L36" s="11">
        <v>1524</v>
      </c>
      <c r="M36" s="11">
        <v>10668</v>
      </c>
    </row>
    <row r="37" spans="2:13" ht="24" x14ac:dyDescent="0.2">
      <c r="B37" s="11">
        <v>4</v>
      </c>
      <c r="C37" s="11">
        <v>7</v>
      </c>
      <c r="D37" s="11" t="s">
        <v>18</v>
      </c>
      <c r="E37" s="11" t="s">
        <v>19</v>
      </c>
      <c r="F37" s="11" t="s">
        <v>20</v>
      </c>
      <c r="G37" s="11" t="s">
        <v>31</v>
      </c>
      <c r="H37" s="11" t="s">
        <v>28</v>
      </c>
      <c r="I37" s="11" t="s">
        <v>23</v>
      </c>
      <c r="J37" s="11" t="s">
        <v>24</v>
      </c>
      <c r="K37" s="11">
        <v>8</v>
      </c>
      <c r="L37" s="11">
        <v>1638</v>
      </c>
      <c r="M37" s="11">
        <v>13104</v>
      </c>
    </row>
    <row r="38" spans="2:13" ht="24" x14ac:dyDescent="0.2">
      <c r="B38" s="11">
        <v>4</v>
      </c>
      <c r="C38" s="11">
        <v>8</v>
      </c>
      <c r="D38" s="11" t="s">
        <v>18</v>
      </c>
      <c r="E38" s="11" t="s">
        <v>19</v>
      </c>
      <c r="F38" s="11" t="s">
        <v>20</v>
      </c>
      <c r="G38" s="11" t="s">
        <v>31</v>
      </c>
      <c r="H38" s="11" t="s">
        <v>32</v>
      </c>
      <c r="I38" s="11" t="s">
        <v>23</v>
      </c>
      <c r="J38" s="11" t="s">
        <v>24</v>
      </c>
      <c r="K38" s="11">
        <v>9</v>
      </c>
      <c r="L38" s="11">
        <v>1764</v>
      </c>
      <c r="M38" s="11">
        <v>15876</v>
      </c>
    </row>
    <row r="39" spans="2:13" ht="24" x14ac:dyDescent="0.2">
      <c r="B39" s="11">
        <v>4</v>
      </c>
      <c r="C39" s="11">
        <v>9</v>
      </c>
      <c r="D39" s="11" t="s">
        <v>18</v>
      </c>
      <c r="E39" s="11" t="s">
        <v>19</v>
      </c>
      <c r="F39" s="11" t="s">
        <v>20</v>
      </c>
      <c r="G39" s="11" t="s">
        <v>31</v>
      </c>
      <c r="H39" s="11" t="s">
        <v>33</v>
      </c>
      <c r="I39" s="11" t="s">
        <v>23</v>
      </c>
      <c r="J39" s="11" t="s">
        <v>24</v>
      </c>
      <c r="K39" s="11">
        <v>8</v>
      </c>
      <c r="L39" s="11">
        <v>2064</v>
      </c>
      <c r="M39" s="11">
        <v>16512</v>
      </c>
    </row>
    <row r="40" spans="2:13" ht="24" x14ac:dyDescent="0.2">
      <c r="B40" s="11">
        <v>5</v>
      </c>
      <c r="C40" s="11">
        <v>1</v>
      </c>
      <c r="D40" s="11" t="s">
        <v>18</v>
      </c>
      <c r="E40" s="11" t="s">
        <v>34</v>
      </c>
      <c r="F40" s="11" t="s">
        <v>20</v>
      </c>
      <c r="G40" s="11" t="s">
        <v>35</v>
      </c>
      <c r="H40" s="11" t="s">
        <v>36</v>
      </c>
      <c r="I40" s="11" t="s">
        <v>37</v>
      </c>
      <c r="J40" s="11" t="s">
        <v>24</v>
      </c>
      <c r="K40" s="11">
        <v>25</v>
      </c>
      <c r="L40" s="11">
        <v>672</v>
      </c>
      <c r="M40" s="11">
        <v>16800</v>
      </c>
    </row>
    <row r="41" spans="2:13" ht="24" x14ac:dyDescent="0.2">
      <c r="B41" s="11">
        <v>6</v>
      </c>
      <c r="C41" s="11">
        <v>1</v>
      </c>
      <c r="D41" s="11" t="s">
        <v>18</v>
      </c>
      <c r="E41" s="11" t="s">
        <v>34</v>
      </c>
      <c r="F41" s="11" t="s">
        <v>20</v>
      </c>
      <c r="G41" s="11" t="s">
        <v>35</v>
      </c>
      <c r="H41" s="11" t="s">
        <v>36</v>
      </c>
      <c r="I41" s="11" t="s">
        <v>37</v>
      </c>
      <c r="J41" s="11" t="s">
        <v>24</v>
      </c>
      <c r="K41" s="11">
        <v>10</v>
      </c>
      <c r="L41" s="11">
        <v>672</v>
      </c>
      <c r="M41" s="11">
        <v>6720</v>
      </c>
    </row>
    <row r="42" spans="2:13" ht="24" x14ac:dyDescent="0.2">
      <c r="B42" s="11">
        <v>7</v>
      </c>
      <c r="C42" s="11">
        <v>1</v>
      </c>
      <c r="D42" s="11" t="s">
        <v>18</v>
      </c>
      <c r="E42" s="11" t="s">
        <v>19</v>
      </c>
      <c r="F42" s="11" t="s">
        <v>20</v>
      </c>
      <c r="G42" s="11" t="s">
        <v>21</v>
      </c>
      <c r="H42" s="11" t="s">
        <v>22</v>
      </c>
      <c r="I42" s="11" t="s">
        <v>23</v>
      </c>
      <c r="J42" s="11" t="s">
        <v>24</v>
      </c>
      <c r="K42" s="11">
        <v>8</v>
      </c>
      <c r="L42" s="11">
        <v>1800</v>
      </c>
      <c r="M42" s="11">
        <v>14400</v>
      </c>
    </row>
    <row r="43" spans="2:13" ht="24" x14ac:dyDescent="0.2">
      <c r="B43" s="11">
        <v>7</v>
      </c>
      <c r="C43" s="11">
        <v>2</v>
      </c>
      <c r="D43" s="11" t="s">
        <v>18</v>
      </c>
      <c r="E43" s="11" t="s">
        <v>19</v>
      </c>
      <c r="F43" s="11" t="s">
        <v>20</v>
      </c>
      <c r="G43" s="11" t="s">
        <v>21</v>
      </c>
      <c r="H43" s="11" t="s">
        <v>26</v>
      </c>
      <c r="I43" s="11" t="s">
        <v>23</v>
      </c>
      <c r="J43" s="11" t="s">
        <v>24</v>
      </c>
      <c r="K43" s="11">
        <v>8</v>
      </c>
      <c r="L43" s="11">
        <v>1878</v>
      </c>
      <c r="M43" s="11">
        <v>15024</v>
      </c>
    </row>
    <row r="44" spans="2:13" ht="24" x14ac:dyDescent="0.2">
      <c r="B44" s="11">
        <v>8</v>
      </c>
      <c r="C44" s="11">
        <v>1</v>
      </c>
      <c r="D44" s="11" t="s">
        <v>18</v>
      </c>
      <c r="E44" s="11" t="s">
        <v>19</v>
      </c>
      <c r="F44" s="11" t="s">
        <v>20</v>
      </c>
      <c r="G44" s="11" t="s">
        <v>31</v>
      </c>
      <c r="H44" s="11" t="s">
        <v>30</v>
      </c>
      <c r="I44" s="11" t="s">
        <v>23</v>
      </c>
      <c r="J44" s="11" t="s">
        <v>24</v>
      </c>
      <c r="K44" s="11">
        <v>12</v>
      </c>
      <c r="L44" s="11">
        <v>1098</v>
      </c>
      <c r="M44" s="11">
        <v>13176</v>
      </c>
    </row>
    <row r="45" spans="2:13" ht="24" x14ac:dyDescent="0.2">
      <c r="B45" s="11">
        <v>8</v>
      </c>
      <c r="C45" s="11">
        <v>2</v>
      </c>
      <c r="D45" s="11" t="s">
        <v>18</v>
      </c>
      <c r="E45" s="11" t="s">
        <v>19</v>
      </c>
      <c r="F45" s="11" t="s">
        <v>20</v>
      </c>
      <c r="G45" s="11" t="s">
        <v>31</v>
      </c>
      <c r="H45" s="11" t="s">
        <v>22</v>
      </c>
      <c r="I45" s="11" t="s">
        <v>23</v>
      </c>
      <c r="J45" s="11" t="s">
        <v>24</v>
      </c>
      <c r="K45" s="11">
        <v>12</v>
      </c>
      <c r="L45" s="11">
        <v>1260</v>
      </c>
      <c r="M45" s="11">
        <v>15120</v>
      </c>
    </row>
    <row r="46" spans="2:13" ht="24" x14ac:dyDescent="0.2">
      <c r="B46" s="11">
        <v>8</v>
      </c>
      <c r="C46" s="11">
        <v>3</v>
      </c>
      <c r="D46" s="11" t="s">
        <v>18</v>
      </c>
      <c r="E46" s="11" t="s">
        <v>19</v>
      </c>
      <c r="F46" s="11" t="s">
        <v>20</v>
      </c>
      <c r="G46" s="11" t="s">
        <v>31</v>
      </c>
      <c r="H46" s="11" t="s">
        <v>26</v>
      </c>
      <c r="I46" s="11" t="s">
        <v>23</v>
      </c>
      <c r="J46" s="11" t="s">
        <v>24</v>
      </c>
      <c r="K46" s="11">
        <v>15</v>
      </c>
      <c r="L46" s="11">
        <v>1410</v>
      </c>
      <c r="M46" s="11">
        <v>21150</v>
      </c>
    </row>
    <row r="47" spans="2:13" ht="24" x14ac:dyDescent="0.2">
      <c r="B47" s="11">
        <v>8</v>
      </c>
      <c r="C47" s="11">
        <v>4</v>
      </c>
      <c r="D47" s="11" t="s">
        <v>18</v>
      </c>
      <c r="E47" s="11" t="s">
        <v>19</v>
      </c>
      <c r="F47" s="11" t="s">
        <v>20</v>
      </c>
      <c r="G47" s="11" t="s">
        <v>31</v>
      </c>
      <c r="H47" s="11" t="s">
        <v>27</v>
      </c>
      <c r="I47" s="11" t="s">
        <v>23</v>
      </c>
      <c r="J47" s="11" t="s">
        <v>24</v>
      </c>
      <c r="K47" s="11">
        <v>13</v>
      </c>
      <c r="L47" s="11">
        <v>1524</v>
      </c>
      <c r="M47" s="11">
        <v>19812</v>
      </c>
    </row>
    <row r="48" spans="2:13" ht="24" x14ac:dyDescent="0.2">
      <c r="B48" s="11">
        <v>8</v>
      </c>
      <c r="C48" s="11">
        <v>5</v>
      </c>
      <c r="D48" s="11" t="s">
        <v>18</v>
      </c>
      <c r="E48" s="11" t="s">
        <v>19</v>
      </c>
      <c r="F48" s="11" t="s">
        <v>20</v>
      </c>
      <c r="G48" s="11" t="s">
        <v>31</v>
      </c>
      <c r="H48" s="11" t="s">
        <v>28</v>
      </c>
      <c r="I48" s="11" t="s">
        <v>23</v>
      </c>
      <c r="J48" s="11" t="s">
        <v>24</v>
      </c>
      <c r="K48" s="11">
        <v>8</v>
      </c>
      <c r="L48" s="11">
        <v>1638</v>
      </c>
      <c r="M48" s="11">
        <v>13104</v>
      </c>
    </row>
    <row r="49" spans="2:13" ht="24" x14ac:dyDescent="0.2">
      <c r="B49" s="11">
        <v>8</v>
      </c>
      <c r="C49" s="11">
        <v>6</v>
      </c>
      <c r="D49" s="11" t="s">
        <v>18</v>
      </c>
      <c r="E49" s="11" t="s">
        <v>19</v>
      </c>
      <c r="F49" s="11" t="s">
        <v>20</v>
      </c>
      <c r="G49" s="11" t="s">
        <v>31</v>
      </c>
      <c r="H49" s="11" t="s">
        <v>32</v>
      </c>
      <c r="I49" s="11" t="s">
        <v>23</v>
      </c>
      <c r="J49" s="11" t="s">
        <v>24</v>
      </c>
      <c r="K49" s="11">
        <v>5</v>
      </c>
      <c r="L49" s="11">
        <v>1764</v>
      </c>
      <c r="M49" s="11">
        <v>8820</v>
      </c>
    </row>
    <row r="50" spans="2:13" ht="24" x14ac:dyDescent="0.2">
      <c r="B50" s="11">
        <v>9</v>
      </c>
      <c r="C50" s="11">
        <v>1</v>
      </c>
      <c r="D50" s="11" t="s">
        <v>18</v>
      </c>
      <c r="E50" s="11" t="s">
        <v>34</v>
      </c>
      <c r="F50" s="11" t="s">
        <v>20</v>
      </c>
      <c r="G50" s="11" t="s">
        <v>35</v>
      </c>
      <c r="H50" s="11" t="s">
        <v>36</v>
      </c>
      <c r="I50" s="11" t="s">
        <v>38</v>
      </c>
      <c r="J50" s="11" t="s">
        <v>24</v>
      </c>
      <c r="K50" s="11">
        <v>10</v>
      </c>
      <c r="L50" s="11">
        <v>672</v>
      </c>
      <c r="M50" s="11">
        <v>6720</v>
      </c>
    </row>
    <row r="51" spans="2:13" ht="24" x14ac:dyDescent="0.2">
      <c r="B51" s="11">
        <v>10</v>
      </c>
      <c r="C51" s="11">
        <v>1</v>
      </c>
      <c r="D51" s="11" t="s">
        <v>18</v>
      </c>
      <c r="E51" s="11" t="s">
        <v>19</v>
      </c>
      <c r="F51" s="11" t="s">
        <v>20</v>
      </c>
      <c r="G51" s="11" t="s">
        <v>31</v>
      </c>
      <c r="H51" s="11" t="s">
        <v>30</v>
      </c>
      <c r="I51" s="11" t="s">
        <v>23</v>
      </c>
      <c r="J51" s="11" t="s">
        <v>24</v>
      </c>
      <c r="K51" s="11">
        <v>10</v>
      </c>
      <c r="L51" s="11">
        <v>1098</v>
      </c>
      <c r="M51" s="11">
        <v>10980</v>
      </c>
    </row>
    <row r="52" spans="2:13" ht="24" x14ac:dyDescent="0.2">
      <c r="B52" s="11">
        <v>10</v>
      </c>
      <c r="C52" s="11">
        <v>2</v>
      </c>
      <c r="D52" s="11" t="s">
        <v>18</v>
      </c>
      <c r="E52" s="11" t="s">
        <v>19</v>
      </c>
      <c r="F52" s="11" t="s">
        <v>20</v>
      </c>
      <c r="G52" s="11" t="s">
        <v>31</v>
      </c>
      <c r="H52" s="11" t="s">
        <v>22</v>
      </c>
      <c r="I52" s="11" t="s">
        <v>23</v>
      </c>
      <c r="J52" s="11" t="s">
        <v>24</v>
      </c>
      <c r="K52" s="11">
        <v>10</v>
      </c>
      <c r="L52" s="11">
        <v>1260</v>
      </c>
      <c r="M52" s="11">
        <v>12600</v>
      </c>
    </row>
    <row r="53" spans="2:13" ht="24" x14ac:dyDescent="0.2">
      <c r="B53" s="11">
        <v>10</v>
      </c>
      <c r="C53" s="11">
        <v>3</v>
      </c>
      <c r="D53" s="11" t="s">
        <v>18</v>
      </c>
      <c r="E53" s="11" t="s">
        <v>19</v>
      </c>
      <c r="F53" s="11" t="s">
        <v>20</v>
      </c>
      <c r="G53" s="11" t="s">
        <v>31</v>
      </c>
      <c r="H53" s="11" t="s">
        <v>26</v>
      </c>
      <c r="I53" s="11" t="s">
        <v>23</v>
      </c>
      <c r="J53" s="11" t="s">
        <v>24</v>
      </c>
      <c r="K53" s="11">
        <v>9</v>
      </c>
      <c r="L53" s="11">
        <v>1410</v>
      </c>
      <c r="M53" s="11">
        <v>12690</v>
      </c>
    </row>
    <row r="54" spans="2:13" ht="24" x14ac:dyDescent="0.2">
      <c r="B54" s="11">
        <v>10</v>
      </c>
      <c r="C54" s="11">
        <v>4</v>
      </c>
      <c r="D54" s="11" t="s">
        <v>18</v>
      </c>
      <c r="E54" s="11" t="s">
        <v>19</v>
      </c>
      <c r="F54" s="11" t="s">
        <v>20</v>
      </c>
      <c r="G54" s="11" t="s">
        <v>31</v>
      </c>
      <c r="H54" s="11" t="s">
        <v>27</v>
      </c>
      <c r="I54" s="11" t="s">
        <v>23</v>
      </c>
      <c r="J54" s="11" t="s">
        <v>24</v>
      </c>
      <c r="K54" s="11">
        <v>9</v>
      </c>
      <c r="L54" s="11">
        <v>1524</v>
      </c>
      <c r="M54" s="11">
        <v>13716</v>
      </c>
    </row>
    <row r="55" spans="2:13" ht="24" x14ac:dyDescent="0.2">
      <c r="B55" s="11">
        <v>10</v>
      </c>
      <c r="C55" s="11">
        <v>5</v>
      </c>
      <c r="D55" s="11" t="s">
        <v>18</v>
      </c>
      <c r="E55" s="11" t="s">
        <v>19</v>
      </c>
      <c r="F55" s="11" t="s">
        <v>20</v>
      </c>
      <c r="G55" s="11" t="s">
        <v>31</v>
      </c>
      <c r="H55" s="11" t="s">
        <v>28</v>
      </c>
      <c r="I55" s="11" t="s">
        <v>23</v>
      </c>
      <c r="J55" s="11" t="s">
        <v>24</v>
      </c>
      <c r="K55" s="11">
        <v>8</v>
      </c>
      <c r="L55" s="11">
        <v>1638</v>
      </c>
      <c r="M55" s="11">
        <v>13104</v>
      </c>
    </row>
    <row r="56" spans="2:13" ht="24" x14ac:dyDescent="0.2">
      <c r="B56" s="11">
        <v>10</v>
      </c>
      <c r="C56" s="11">
        <v>6</v>
      </c>
      <c r="D56" s="11" t="s">
        <v>18</v>
      </c>
      <c r="E56" s="11" t="s">
        <v>19</v>
      </c>
      <c r="F56" s="11" t="s">
        <v>20</v>
      </c>
      <c r="G56" s="11" t="s">
        <v>31</v>
      </c>
      <c r="H56" s="11" t="s">
        <v>32</v>
      </c>
      <c r="I56" s="11" t="s">
        <v>23</v>
      </c>
      <c r="J56" s="11" t="s">
        <v>24</v>
      </c>
      <c r="K56" s="11">
        <v>4</v>
      </c>
      <c r="L56" s="11">
        <v>1764</v>
      </c>
      <c r="M56" s="11">
        <v>7056</v>
      </c>
    </row>
    <row r="57" spans="2:13" ht="24" x14ac:dyDescent="0.2">
      <c r="B57" s="11">
        <v>11</v>
      </c>
      <c r="C57" s="11">
        <v>1</v>
      </c>
      <c r="D57" s="11" t="s">
        <v>18</v>
      </c>
      <c r="E57" s="11" t="s">
        <v>19</v>
      </c>
      <c r="F57" s="11" t="s">
        <v>20</v>
      </c>
      <c r="G57" s="11" t="s">
        <v>21</v>
      </c>
      <c r="H57" s="11" t="s">
        <v>22</v>
      </c>
      <c r="I57" s="11" t="s">
        <v>23</v>
      </c>
      <c r="J57" s="11" t="s">
        <v>24</v>
      </c>
      <c r="K57" s="11">
        <v>16</v>
      </c>
      <c r="L57" s="11">
        <v>1800</v>
      </c>
      <c r="M57" s="11">
        <v>28800</v>
      </c>
    </row>
    <row r="58" spans="2:13" ht="24" x14ac:dyDescent="0.2">
      <c r="B58" s="11">
        <v>11</v>
      </c>
      <c r="C58" s="11">
        <v>2</v>
      </c>
      <c r="D58" s="11" t="s">
        <v>18</v>
      </c>
      <c r="E58" s="11" t="s">
        <v>19</v>
      </c>
      <c r="F58" s="11" t="s">
        <v>20</v>
      </c>
      <c r="G58" s="11" t="s">
        <v>21</v>
      </c>
      <c r="H58" s="11" t="s">
        <v>26</v>
      </c>
      <c r="I58" s="11" t="s">
        <v>23</v>
      </c>
      <c r="J58" s="11" t="s">
        <v>24</v>
      </c>
      <c r="K58" s="11">
        <v>12</v>
      </c>
      <c r="L58" s="11">
        <v>1878</v>
      </c>
      <c r="M58" s="11">
        <v>22536</v>
      </c>
    </row>
    <row r="59" spans="2:13" ht="24" x14ac:dyDescent="0.2">
      <c r="B59" s="11">
        <v>11</v>
      </c>
      <c r="C59" s="11">
        <v>3</v>
      </c>
      <c r="D59" s="11" t="s">
        <v>18</v>
      </c>
      <c r="E59" s="11" t="s">
        <v>19</v>
      </c>
      <c r="F59" s="11" t="s">
        <v>20</v>
      </c>
      <c r="G59" s="11" t="s">
        <v>21</v>
      </c>
      <c r="H59" s="11" t="s">
        <v>27</v>
      </c>
      <c r="I59" s="11" t="s">
        <v>23</v>
      </c>
      <c r="J59" s="11" t="s">
        <v>24</v>
      </c>
      <c r="K59" s="11">
        <v>14</v>
      </c>
      <c r="L59" s="11">
        <v>1992</v>
      </c>
      <c r="M59" s="11">
        <v>27888</v>
      </c>
    </row>
    <row r="60" spans="2:13" ht="24" x14ac:dyDescent="0.2">
      <c r="B60" s="11">
        <v>11</v>
      </c>
      <c r="C60" s="11">
        <v>4</v>
      </c>
      <c r="D60" s="11" t="s">
        <v>18</v>
      </c>
      <c r="E60" s="11" t="s">
        <v>19</v>
      </c>
      <c r="F60" s="11" t="s">
        <v>20</v>
      </c>
      <c r="G60" s="11" t="s">
        <v>21</v>
      </c>
      <c r="H60" s="11" t="s">
        <v>28</v>
      </c>
      <c r="I60" s="11" t="s">
        <v>23</v>
      </c>
      <c r="J60" s="11" t="s">
        <v>24</v>
      </c>
      <c r="K60" s="11">
        <v>4</v>
      </c>
      <c r="L60" s="11">
        <v>2136</v>
      </c>
      <c r="M60" s="11">
        <v>8544</v>
      </c>
    </row>
    <row r="61" spans="2:13" ht="24" x14ac:dyDescent="0.2">
      <c r="B61" s="11">
        <v>11</v>
      </c>
      <c r="C61" s="11">
        <v>5</v>
      </c>
      <c r="D61" s="11" t="s">
        <v>18</v>
      </c>
      <c r="E61" s="11" t="s">
        <v>19</v>
      </c>
      <c r="F61" s="11" t="s">
        <v>20</v>
      </c>
      <c r="G61" s="11" t="s">
        <v>21</v>
      </c>
      <c r="H61" s="11" t="s">
        <v>32</v>
      </c>
      <c r="I61" s="11" t="s">
        <v>23</v>
      </c>
      <c r="J61" s="11" t="s">
        <v>24</v>
      </c>
      <c r="K61" s="11">
        <v>2</v>
      </c>
      <c r="L61" s="11">
        <v>2310</v>
      </c>
      <c r="M61" s="11">
        <v>4620</v>
      </c>
    </row>
    <row r="62" spans="2:13" ht="24" x14ac:dyDescent="0.2">
      <c r="B62" s="11">
        <v>11</v>
      </c>
      <c r="C62" s="11">
        <v>6</v>
      </c>
      <c r="D62" s="11" t="s">
        <v>18</v>
      </c>
      <c r="E62" s="11" t="s">
        <v>19</v>
      </c>
      <c r="F62" s="11" t="s">
        <v>20</v>
      </c>
      <c r="G62" s="11" t="s">
        <v>29</v>
      </c>
      <c r="H62" s="11" t="s">
        <v>27</v>
      </c>
      <c r="I62" s="11" t="s">
        <v>23</v>
      </c>
      <c r="J62" s="11" t="s">
        <v>24</v>
      </c>
      <c r="K62" s="11">
        <v>5</v>
      </c>
      <c r="L62" s="11">
        <v>1914</v>
      </c>
      <c r="M62" s="11">
        <v>9570</v>
      </c>
    </row>
    <row r="63" spans="2:13" ht="24" x14ac:dyDescent="0.2">
      <c r="B63" s="11">
        <v>11</v>
      </c>
      <c r="C63" s="11">
        <v>7</v>
      </c>
      <c r="D63" s="11" t="s">
        <v>18</v>
      </c>
      <c r="E63" s="11" t="s">
        <v>19</v>
      </c>
      <c r="F63" s="11" t="s">
        <v>20</v>
      </c>
      <c r="G63" s="11" t="s">
        <v>29</v>
      </c>
      <c r="H63" s="11" t="s">
        <v>28</v>
      </c>
      <c r="I63" s="11" t="s">
        <v>23</v>
      </c>
      <c r="J63" s="11" t="s">
        <v>24</v>
      </c>
      <c r="K63" s="11">
        <v>5</v>
      </c>
      <c r="L63" s="11">
        <v>1950</v>
      </c>
      <c r="M63" s="11">
        <v>9750</v>
      </c>
    </row>
    <row r="64" spans="2:13" ht="24" x14ac:dyDescent="0.2">
      <c r="B64" s="11">
        <v>12</v>
      </c>
      <c r="C64" s="11">
        <v>1</v>
      </c>
      <c r="D64" s="11" t="s">
        <v>18</v>
      </c>
      <c r="E64" s="11" t="s">
        <v>19</v>
      </c>
      <c r="F64" s="11" t="s">
        <v>20</v>
      </c>
      <c r="G64" s="11" t="s">
        <v>31</v>
      </c>
      <c r="H64" s="11" t="s">
        <v>30</v>
      </c>
      <c r="I64" s="11" t="s">
        <v>23</v>
      </c>
      <c r="J64" s="11" t="s">
        <v>24</v>
      </c>
      <c r="K64" s="11">
        <v>8</v>
      </c>
      <c r="L64" s="11">
        <v>1098</v>
      </c>
      <c r="M64" s="11">
        <v>8784</v>
      </c>
    </row>
    <row r="65" spans="2:13" ht="24" x14ac:dyDescent="0.2">
      <c r="B65" s="11">
        <v>12</v>
      </c>
      <c r="C65" s="11">
        <v>2</v>
      </c>
      <c r="D65" s="11" t="s">
        <v>18</v>
      </c>
      <c r="E65" s="11" t="s">
        <v>19</v>
      </c>
      <c r="F65" s="11" t="s">
        <v>20</v>
      </c>
      <c r="G65" s="11" t="s">
        <v>31</v>
      </c>
      <c r="H65" s="11" t="s">
        <v>22</v>
      </c>
      <c r="I65" s="11" t="s">
        <v>23</v>
      </c>
      <c r="J65" s="11" t="s">
        <v>24</v>
      </c>
      <c r="K65" s="11">
        <v>6</v>
      </c>
      <c r="L65" s="11">
        <v>1260</v>
      </c>
      <c r="M65" s="11">
        <v>7560</v>
      </c>
    </row>
    <row r="66" spans="2:13" ht="24" x14ac:dyDescent="0.2">
      <c r="B66" s="11">
        <v>12</v>
      </c>
      <c r="C66" s="11">
        <v>3</v>
      </c>
      <c r="D66" s="11" t="s">
        <v>18</v>
      </c>
      <c r="E66" s="11" t="s">
        <v>19</v>
      </c>
      <c r="F66" s="11" t="s">
        <v>20</v>
      </c>
      <c r="G66" s="11" t="s">
        <v>31</v>
      </c>
      <c r="H66" s="11" t="s">
        <v>26</v>
      </c>
      <c r="I66" s="11" t="s">
        <v>23</v>
      </c>
      <c r="J66" s="11" t="s">
        <v>24</v>
      </c>
      <c r="K66" s="11">
        <v>7</v>
      </c>
      <c r="L66" s="11">
        <v>1410</v>
      </c>
      <c r="M66" s="11">
        <v>9870</v>
      </c>
    </row>
    <row r="67" spans="2:13" ht="24" x14ac:dyDescent="0.2">
      <c r="B67" s="11">
        <v>12</v>
      </c>
      <c r="C67" s="11">
        <v>4</v>
      </c>
      <c r="D67" s="11" t="s">
        <v>18</v>
      </c>
      <c r="E67" s="11" t="s">
        <v>19</v>
      </c>
      <c r="F67" s="11" t="s">
        <v>20</v>
      </c>
      <c r="G67" s="11" t="s">
        <v>31</v>
      </c>
      <c r="H67" s="11" t="s">
        <v>27</v>
      </c>
      <c r="I67" s="11" t="s">
        <v>23</v>
      </c>
      <c r="J67" s="11" t="s">
        <v>24</v>
      </c>
      <c r="K67" s="11">
        <v>5</v>
      </c>
      <c r="L67" s="11">
        <v>1524</v>
      </c>
      <c r="M67" s="11">
        <v>7620</v>
      </c>
    </row>
    <row r="68" spans="2:13" ht="24" x14ac:dyDescent="0.2">
      <c r="B68" s="11">
        <v>12</v>
      </c>
      <c r="C68" s="11">
        <v>5</v>
      </c>
      <c r="D68" s="11" t="s">
        <v>18</v>
      </c>
      <c r="E68" s="11" t="s">
        <v>19</v>
      </c>
      <c r="F68" s="11" t="s">
        <v>20</v>
      </c>
      <c r="G68" s="11" t="s">
        <v>31</v>
      </c>
      <c r="H68" s="11" t="s">
        <v>28</v>
      </c>
      <c r="I68" s="11" t="s">
        <v>23</v>
      </c>
      <c r="J68" s="11" t="s">
        <v>24</v>
      </c>
      <c r="K68" s="11">
        <v>5</v>
      </c>
      <c r="L68" s="11">
        <v>1638</v>
      </c>
      <c r="M68" s="11">
        <v>8190</v>
      </c>
    </row>
    <row r="69" spans="2:13" ht="24" x14ac:dyDescent="0.2">
      <c r="B69" s="11">
        <v>12</v>
      </c>
      <c r="C69" s="11">
        <v>6</v>
      </c>
      <c r="D69" s="11" t="s">
        <v>18</v>
      </c>
      <c r="E69" s="11" t="s">
        <v>19</v>
      </c>
      <c r="F69" s="11" t="s">
        <v>20</v>
      </c>
      <c r="G69" s="11" t="s">
        <v>31</v>
      </c>
      <c r="H69" s="11" t="s">
        <v>32</v>
      </c>
      <c r="I69" s="11" t="s">
        <v>23</v>
      </c>
      <c r="J69" s="11" t="s">
        <v>24</v>
      </c>
      <c r="K69" s="11">
        <v>4</v>
      </c>
      <c r="L69" s="11">
        <v>1764</v>
      </c>
      <c r="M69" s="11">
        <v>7056</v>
      </c>
    </row>
    <row r="70" spans="2:13" ht="24" x14ac:dyDescent="0.2">
      <c r="B70" s="11">
        <v>13</v>
      </c>
      <c r="C70" s="11">
        <v>1</v>
      </c>
      <c r="D70" s="11" t="s">
        <v>18</v>
      </c>
      <c r="E70" s="11" t="s">
        <v>19</v>
      </c>
      <c r="F70" s="11" t="s">
        <v>20</v>
      </c>
      <c r="G70" s="11" t="s">
        <v>21</v>
      </c>
      <c r="H70" s="11" t="s">
        <v>22</v>
      </c>
      <c r="I70" s="11" t="s">
        <v>23</v>
      </c>
      <c r="J70" s="11" t="s">
        <v>24</v>
      </c>
      <c r="K70" s="11">
        <v>8</v>
      </c>
      <c r="L70" s="11">
        <v>1800</v>
      </c>
      <c r="M70" s="11">
        <v>14400</v>
      </c>
    </row>
    <row r="71" spans="2:13" ht="24" x14ac:dyDescent="0.2">
      <c r="B71" s="11">
        <v>13</v>
      </c>
      <c r="C71" s="11">
        <v>2</v>
      </c>
      <c r="D71" s="11" t="s">
        <v>18</v>
      </c>
      <c r="E71" s="11" t="s">
        <v>19</v>
      </c>
      <c r="F71" s="11" t="s">
        <v>20</v>
      </c>
      <c r="G71" s="11" t="s">
        <v>21</v>
      </c>
      <c r="H71" s="11" t="s">
        <v>26</v>
      </c>
      <c r="I71" s="11" t="s">
        <v>23</v>
      </c>
      <c r="J71" s="11" t="s">
        <v>24</v>
      </c>
      <c r="K71" s="11">
        <v>7</v>
      </c>
      <c r="L71" s="11">
        <v>1878</v>
      </c>
      <c r="M71" s="11">
        <v>13146</v>
      </c>
    </row>
    <row r="72" spans="2:13" ht="24" x14ac:dyDescent="0.2">
      <c r="B72" s="11">
        <v>13</v>
      </c>
      <c r="C72" s="11">
        <v>3</v>
      </c>
      <c r="D72" s="11" t="s">
        <v>18</v>
      </c>
      <c r="E72" s="11" t="s">
        <v>19</v>
      </c>
      <c r="F72" s="11" t="s">
        <v>20</v>
      </c>
      <c r="G72" s="11" t="s">
        <v>21</v>
      </c>
      <c r="H72" s="11" t="s">
        <v>27</v>
      </c>
      <c r="I72" s="11" t="s">
        <v>23</v>
      </c>
      <c r="J72" s="11" t="s">
        <v>24</v>
      </c>
      <c r="K72" s="11">
        <v>6</v>
      </c>
      <c r="L72" s="11">
        <v>1992</v>
      </c>
      <c r="M72" s="11">
        <v>11952</v>
      </c>
    </row>
    <row r="73" spans="2:13" ht="24" x14ac:dyDescent="0.2">
      <c r="B73" s="11">
        <v>13</v>
      </c>
      <c r="C73" s="11">
        <v>4</v>
      </c>
      <c r="D73" s="11" t="s">
        <v>18</v>
      </c>
      <c r="E73" s="11" t="s">
        <v>19</v>
      </c>
      <c r="F73" s="11" t="s">
        <v>20</v>
      </c>
      <c r="G73" s="11" t="s">
        <v>21</v>
      </c>
      <c r="H73" s="11" t="s">
        <v>28</v>
      </c>
      <c r="I73" s="11" t="s">
        <v>23</v>
      </c>
      <c r="J73" s="11" t="s">
        <v>24</v>
      </c>
      <c r="K73" s="11">
        <v>4</v>
      </c>
      <c r="L73" s="11">
        <v>2136</v>
      </c>
      <c r="M73" s="11">
        <v>8544</v>
      </c>
    </row>
    <row r="74" spans="2:13" ht="24" x14ac:dyDescent="0.2">
      <c r="B74" s="11">
        <v>13</v>
      </c>
      <c r="C74" s="11">
        <v>5</v>
      </c>
      <c r="D74" s="11" t="s">
        <v>18</v>
      </c>
      <c r="E74" s="11" t="s">
        <v>19</v>
      </c>
      <c r="F74" s="11" t="s">
        <v>20</v>
      </c>
      <c r="G74" s="11" t="s">
        <v>21</v>
      </c>
      <c r="H74" s="11" t="s">
        <v>32</v>
      </c>
      <c r="I74" s="11" t="s">
        <v>23</v>
      </c>
      <c r="J74" s="11" t="s">
        <v>24</v>
      </c>
      <c r="K74" s="11">
        <v>4</v>
      </c>
      <c r="L74" s="11">
        <v>2310</v>
      </c>
      <c r="M74" s="11">
        <v>9240</v>
      </c>
    </row>
    <row r="75" spans="2:13" ht="24" x14ac:dyDescent="0.2">
      <c r="B75" s="11">
        <v>13</v>
      </c>
      <c r="C75" s="11">
        <v>6</v>
      </c>
      <c r="D75" s="11" t="s">
        <v>18</v>
      </c>
      <c r="E75" s="11" t="s">
        <v>19</v>
      </c>
      <c r="F75" s="11" t="s">
        <v>20</v>
      </c>
      <c r="G75" s="11" t="s">
        <v>29</v>
      </c>
      <c r="H75" s="11" t="s">
        <v>22</v>
      </c>
      <c r="I75" s="11" t="s">
        <v>23</v>
      </c>
      <c r="J75" s="11" t="s">
        <v>24</v>
      </c>
      <c r="K75" s="11">
        <v>6</v>
      </c>
      <c r="L75" s="11">
        <v>1686</v>
      </c>
      <c r="M75" s="11">
        <v>10116</v>
      </c>
    </row>
    <row r="76" spans="2:13" ht="24" x14ac:dyDescent="0.2">
      <c r="B76" s="11">
        <v>13</v>
      </c>
      <c r="C76" s="11">
        <v>7</v>
      </c>
      <c r="D76" s="11" t="s">
        <v>18</v>
      </c>
      <c r="E76" s="11" t="s">
        <v>19</v>
      </c>
      <c r="F76" s="11" t="s">
        <v>20</v>
      </c>
      <c r="G76" s="11" t="s">
        <v>29</v>
      </c>
      <c r="H76" s="11" t="s">
        <v>26</v>
      </c>
      <c r="I76" s="11" t="s">
        <v>23</v>
      </c>
      <c r="J76" s="11" t="s">
        <v>24</v>
      </c>
      <c r="K76" s="11">
        <v>6</v>
      </c>
      <c r="L76" s="11">
        <v>1764</v>
      </c>
      <c r="M76" s="11">
        <v>10584</v>
      </c>
    </row>
    <row r="77" spans="2:13" x14ac:dyDescent="0.2">
      <c r="B77" s="11">
        <v>14</v>
      </c>
      <c r="C77" s="11">
        <v>1</v>
      </c>
      <c r="D77" s="11" t="s">
        <v>39</v>
      </c>
      <c r="E77" s="11" t="s">
        <v>34</v>
      </c>
      <c r="F77" s="11" t="s">
        <v>40</v>
      </c>
      <c r="G77" s="11" t="s">
        <v>35</v>
      </c>
      <c r="H77" s="11" t="s">
        <v>36</v>
      </c>
      <c r="I77" s="11" t="s">
        <v>41</v>
      </c>
      <c r="J77" s="11" t="s">
        <v>24</v>
      </c>
      <c r="K77" s="11">
        <v>100</v>
      </c>
      <c r="L77" s="11">
        <v>860</v>
      </c>
      <c r="M77" s="11">
        <f>K77*L77</f>
        <v>86000</v>
      </c>
    </row>
    <row r="78" spans="2:13" x14ac:dyDescent="0.2">
      <c r="B78" s="11">
        <v>15</v>
      </c>
      <c r="C78" s="11">
        <v>1</v>
      </c>
      <c r="D78" s="11" t="s">
        <v>39</v>
      </c>
      <c r="E78" s="11" t="s">
        <v>34</v>
      </c>
      <c r="F78" s="11" t="s">
        <v>40</v>
      </c>
      <c r="G78" s="11" t="s">
        <v>35</v>
      </c>
      <c r="H78" s="11" t="s">
        <v>36</v>
      </c>
      <c r="I78" s="11" t="s">
        <v>41</v>
      </c>
      <c r="J78" s="11" t="s">
        <v>24</v>
      </c>
      <c r="K78" s="11">
        <v>100</v>
      </c>
      <c r="L78" s="11">
        <v>860</v>
      </c>
      <c r="M78" s="11">
        <f t="shared" ref="M78:M119" si="0">K78*L78</f>
        <v>86000</v>
      </c>
    </row>
    <row r="79" spans="2:13" x14ac:dyDescent="0.2">
      <c r="B79" s="11">
        <v>16</v>
      </c>
      <c r="C79" s="11">
        <v>1</v>
      </c>
      <c r="D79" s="11" t="s">
        <v>39</v>
      </c>
      <c r="E79" s="11" t="s">
        <v>34</v>
      </c>
      <c r="F79" s="11" t="s">
        <v>40</v>
      </c>
      <c r="G79" s="11" t="s">
        <v>35</v>
      </c>
      <c r="H79" s="11" t="s">
        <v>36</v>
      </c>
      <c r="I79" s="11" t="s">
        <v>41</v>
      </c>
      <c r="J79" s="11" t="s">
        <v>24</v>
      </c>
      <c r="K79" s="11">
        <v>100</v>
      </c>
      <c r="L79" s="11">
        <v>860</v>
      </c>
      <c r="M79" s="11">
        <f t="shared" si="0"/>
        <v>86000</v>
      </c>
    </row>
    <row r="80" spans="2:13" ht="24" x14ac:dyDescent="0.2">
      <c r="B80" s="11">
        <v>17</v>
      </c>
      <c r="C80" s="11">
        <v>1</v>
      </c>
      <c r="D80" s="11" t="s">
        <v>39</v>
      </c>
      <c r="E80" s="11" t="s">
        <v>34</v>
      </c>
      <c r="F80" s="11" t="s">
        <v>20</v>
      </c>
      <c r="G80" s="11" t="s">
        <v>35</v>
      </c>
      <c r="H80" s="11" t="s">
        <v>36</v>
      </c>
      <c r="I80" s="11" t="s">
        <v>41</v>
      </c>
      <c r="J80" s="11" t="s">
        <v>24</v>
      </c>
      <c r="K80" s="11">
        <v>100</v>
      </c>
      <c r="L80" s="11">
        <v>590</v>
      </c>
      <c r="M80" s="11">
        <f t="shared" si="0"/>
        <v>59000</v>
      </c>
    </row>
    <row r="81" spans="2:13" ht="24" x14ac:dyDescent="0.2">
      <c r="B81" s="11">
        <v>18</v>
      </c>
      <c r="C81" s="11">
        <v>1</v>
      </c>
      <c r="D81" s="11" t="s">
        <v>39</v>
      </c>
      <c r="E81" s="11" t="s">
        <v>34</v>
      </c>
      <c r="F81" s="11" t="s">
        <v>20</v>
      </c>
      <c r="G81" s="11" t="s">
        <v>35</v>
      </c>
      <c r="H81" s="11" t="s">
        <v>36</v>
      </c>
      <c r="I81" s="11" t="s">
        <v>41</v>
      </c>
      <c r="J81" s="11" t="s">
        <v>24</v>
      </c>
      <c r="K81" s="11">
        <v>50</v>
      </c>
      <c r="L81" s="11">
        <v>590</v>
      </c>
      <c r="M81" s="11">
        <f t="shared" si="0"/>
        <v>29500</v>
      </c>
    </row>
    <row r="82" spans="2:13" ht="24" x14ac:dyDescent="0.2">
      <c r="B82" s="11">
        <v>19</v>
      </c>
      <c r="C82" s="11">
        <v>1</v>
      </c>
      <c r="D82" s="11" t="s">
        <v>39</v>
      </c>
      <c r="E82" s="11" t="s">
        <v>19</v>
      </c>
      <c r="F82" s="11" t="s">
        <v>20</v>
      </c>
      <c r="G82" s="11" t="s">
        <v>42</v>
      </c>
      <c r="H82" s="11" t="s">
        <v>30</v>
      </c>
      <c r="I82" s="11" t="s">
        <v>43</v>
      </c>
      <c r="J82" s="11" t="s">
        <v>24</v>
      </c>
      <c r="K82" s="11">
        <v>10</v>
      </c>
      <c r="L82" s="11">
        <v>1460</v>
      </c>
      <c r="M82" s="11">
        <f t="shared" si="0"/>
        <v>14600</v>
      </c>
    </row>
    <row r="83" spans="2:13" ht="24" x14ac:dyDescent="0.2">
      <c r="B83" s="11">
        <v>20</v>
      </c>
      <c r="C83" s="11">
        <v>1</v>
      </c>
      <c r="D83" s="11" t="s">
        <v>39</v>
      </c>
      <c r="E83" s="11" t="s">
        <v>19</v>
      </c>
      <c r="F83" s="11" t="s">
        <v>20</v>
      </c>
      <c r="G83" s="11" t="s">
        <v>42</v>
      </c>
      <c r="H83" s="11" t="s">
        <v>22</v>
      </c>
      <c r="I83" s="11" t="s">
        <v>43</v>
      </c>
      <c r="J83" s="11" t="s">
        <v>24</v>
      </c>
      <c r="K83" s="11">
        <v>10</v>
      </c>
      <c r="L83" s="11">
        <v>1767</v>
      </c>
      <c r="M83" s="11">
        <f t="shared" si="0"/>
        <v>17670</v>
      </c>
    </row>
    <row r="84" spans="2:13" ht="24" x14ac:dyDescent="0.2">
      <c r="B84" s="11">
        <v>21</v>
      </c>
      <c r="C84" s="11">
        <v>1</v>
      </c>
      <c r="D84" s="11" t="s">
        <v>39</v>
      </c>
      <c r="E84" s="11" t="s">
        <v>19</v>
      </c>
      <c r="F84" s="11" t="s">
        <v>20</v>
      </c>
      <c r="G84" s="11" t="s">
        <v>42</v>
      </c>
      <c r="H84" s="11" t="s">
        <v>26</v>
      </c>
      <c r="I84" s="11" t="s">
        <v>43</v>
      </c>
      <c r="J84" s="11" t="s">
        <v>24</v>
      </c>
      <c r="K84" s="11">
        <v>10</v>
      </c>
      <c r="L84" s="11">
        <v>2075</v>
      </c>
      <c r="M84" s="11">
        <f t="shared" si="0"/>
        <v>20750</v>
      </c>
    </row>
    <row r="85" spans="2:13" ht="24" x14ac:dyDescent="0.2">
      <c r="B85" s="11">
        <v>22</v>
      </c>
      <c r="C85" s="11">
        <v>1</v>
      </c>
      <c r="D85" s="11" t="s">
        <v>39</v>
      </c>
      <c r="E85" s="11" t="s">
        <v>19</v>
      </c>
      <c r="F85" s="11" t="s">
        <v>20</v>
      </c>
      <c r="G85" s="11" t="s">
        <v>42</v>
      </c>
      <c r="H85" s="11" t="s">
        <v>27</v>
      </c>
      <c r="I85" s="11" t="s">
        <v>43</v>
      </c>
      <c r="J85" s="11" t="s">
        <v>24</v>
      </c>
      <c r="K85" s="11">
        <v>10</v>
      </c>
      <c r="L85" s="11">
        <v>2165</v>
      </c>
      <c r="M85" s="11">
        <f t="shared" si="0"/>
        <v>21650</v>
      </c>
    </row>
    <row r="86" spans="2:13" ht="24" x14ac:dyDescent="0.2">
      <c r="B86" s="11">
        <v>23</v>
      </c>
      <c r="C86" s="11">
        <v>1</v>
      </c>
      <c r="D86" s="11" t="s">
        <v>39</v>
      </c>
      <c r="E86" s="11" t="s">
        <v>19</v>
      </c>
      <c r="F86" s="11" t="s">
        <v>20</v>
      </c>
      <c r="G86" s="11" t="s">
        <v>42</v>
      </c>
      <c r="H86" s="11" t="s">
        <v>28</v>
      </c>
      <c r="I86" s="11" t="s">
        <v>43</v>
      </c>
      <c r="J86" s="11" t="s">
        <v>24</v>
      </c>
      <c r="K86" s="11">
        <v>10</v>
      </c>
      <c r="L86" s="11">
        <v>2195</v>
      </c>
      <c r="M86" s="11">
        <f t="shared" si="0"/>
        <v>21950</v>
      </c>
    </row>
    <row r="87" spans="2:13" ht="24" x14ac:dyDescent="0.2">
      <c r="B87" s="11">
        <v>24</v>
      </c>
      <c r="C87" s="11">
        <v>1</v>
      </c>
      <c r="D87" s="11" t="s">
        <v>39</v>
      </c>
      <c r="E87" s="11" t="s">
        <v>19</v>
      </c>
      <c r="F87" s="11" t="s">
        <v>20</v>
      </c>
      <c r="G87" s="11" t="s">
        <v>21</v>
      </c>
      <c r="H87" s="11" t="s">
        <v>30</v>
      </c>
      <c r="I87" s="11" t="s">
        <v>43</v>
      </c>
      <c r="J87" s="11" t="s">
        <v>24</v>
      </c>
      <c r="K87" s="11">
        <v>20</v>
      </c>
      <c r="L87" s="11">
        <v>1240</v>
      </c>
      <c r="M87" s="11">
        <f t="shared" si="0"/>
        <v>24800</v>
      </c>
    </row>
    <row r="88" spans="2:13" ht="24" x14ac:dyDescent="0.2">
      <c r="B88" s="11">
        <v>25</v>
      </c>
      <c r="C88" s="11">
        <v>1</v>
      </c>
      <c r="D88" s="11" t="s">
        <v>39</v>
      </c>
      <c r="E88" s="11" t="s">
        <v>19</v>
      </c>
      <c r="F88" s="11" t="s">
        <v>20</v>
      </c>
      <c r="G88" s="11" t="s">
        <v>21</v>
      </c>
      <c r="H88" s="11" t="s">
        <v>22</v>
      </c>
      <c r="I88" s="11" t="s">
        <v>43</v>
      </c>
      <c r="J88" s="11" t="s">
        <v>24</v>
      </c>
      <c r="K88" s="11">
        <v>20</v>
      </c>
      <c r="L88" s="11">
        <v>1725</v>
      </c>
      <c r="M88" s="11">
        <f t="shared" si="0"/>
        <v>34500</v>
      </c>
    </row>
    <row r="89" spans="2:13" ht="24" x14ac:dyDescent="0.2">
      <c r="B89" s="11">
        <v>26</v>
      </c>
      <c r="C89" s="11">
        <v>1</v>
      </c>
      <c r="D89" s="11" t="s">
        <v>39</v>
      </c>
      <c r="E89" s="11" t="s">
        <v>19</v>
      </c>
      <c r="F89" s="11" t="s">
        <v>20</v>
      </c>
      <c r="G89" s="11" t="s">
        <v>21</v>
      </c>
      <c r="H89" s="11" t="s">
        <v>26</v>
      </c>
      <c r="I89" s="11" t="s">
        <v>43</v>
      </c>
      <c r="J89" s="11" t="s">
        <v>24</v>
      </c>
      <c r="K89" s="11">
        <v>20</v>
      </c>
      <c r="L89" s="11">
        <v>1915</v>
      </c>
      <c r="M89" s="11">
        <f t="shared" si="0"/>
        <v>38300</v>
      </c>
    </row>
    <row r="90" spans="2:13" ht="24" x14ac:dyDescent="0.2">
      <c r="B90" s="11">
        <v>27</v>
      </c>
      <c r="C90" s="11">
        <v>1</v>
      </c>
      <c r="D90" s="11" t="s">
        <v>39</v>
      </c>
      <c r="E90" s="11" t="s">
        <v>19</v>
      </c>
      <c r="F90" s="11" t="s">
        <v>20</v>
      </c>
      <c r="G90" s="11" t="s">
        <v>21</v>
      </c>
      <c r="H90" s="11" t="s">
        <v>27</v>
      </c>
      <c r="I90" s="11" t="s">
        <v>43</v>
      </c>
      <c r="J90" s="11" t="s">
        <v>24</v>
      </c>
      <c r="K90" s="11">
        <v>20</v>
      </c>
      <c r="L90" s="11">
        <v>2015</v>
      </c>
      <c r="M90" s="11">
        <f t="shared" si="0"/>
        <v>40300</v>
      </c>
    </row>
    <row r="91" spans="2:13" ht="24" x14ac:dyDescent="0.2">
      <c r="B91" s="11">
        <v>28</v>
      </c>
      <c r="C91" s="11">
        <v>1</v>
      </c>
      <c r="D91" s="11" t="s">
        <v>39</v>
      </c>
      <c r="E91" s="11" t="s">
        <v>19</v>
      </c>
      <c r="F91" s="11" t="s">
        <v>20</v>
      </c>
      <c r="G91" s="11" t="s">
        <v>21</v>
      </c>
      <c r="H91" s="11" t="s">
        <v>28</v>
      </c>
      <c r="I91" s="11" t="s">
        <v>43</v>
      </c>
      <c r="J91" s="11" t="s">
        <v>24</v>
      </c>
      <c r="K91" s="11">
        <v>10</v>
      </c>
      <c r="L91" s="11">
        <v>2025</v>
      </c>
      <c r="M91" s="11">
        <f t="shared" si="0"/>
        <v>20250</v>
      </c>
    </row>
    <row r="92" spans="2:13" ht="24" x14ac:dyDescent="0.2">
      <c r="B92" s="11">
        <v>29</v>
      </c>
      <c r="C92" s="11">
        <v>1</v>
      </c>
      <c r="D92" s="11" t="s">
        <v>39</v>
      </c>
      <c r="E92" s="11" t="s">
        <v>19</v>
      </c>
      <c r="F92" s="11" t="s">
        <v>20</v>
      </c>
      <c r="G92" s="11" t="s">
        <v>29</v>
      </c>
      <c r="H92" s="11" t="s">
        <v>30</v>
      </c>
      <c r="I92" s="11" t="s">
        <v>43</v>
      </c>
      <c r="J92" s="11" t="s">
        <v>24</v>
      </c>
      <c r="K92" s="11">
        <v>30</v>
      </c>
      <c r="L92" s="11">
        <v>1225</v>
      </c>
      <c r="M92" s="11">
        <f t="shared" si="0"/>
        <v>36750</v>
      </c>
    </row>
    <row r="93" spans="2:13" ht="24" x14ac:dyDescent="0.2">
      <c r="B93" s="11">
        <v>30</v>
      </c>
      <c r="C93" s="11">
        <v>1</v>
      </c>
      <c r="D93" s="11" t="s">
        <v>39</v>
      </c>
      <c r="E93" s="11" t="s">
        <v>19</v>
      </c>
      <c r="F93" s="11" t="s">
        <v>20</v>
      </c>
      <c r="G93" s="11" t="s">
        <v>29</v>
      </c>
      <c r="H93" s="11" t="s">
        <v>22</v>
      </c>
      <c r="I93" s="11" t="s">
        <v>43</v>
      </c>
      <c r="J93" s="11" t="s">
        <v>24</v>
      </c>
      <c r="K93" s="11">
        <v>30</v>
      </c>
      <c r="L93" s="11">
        <v>1505</v>
      </c>
      <c r="M93" s="11">
        <f t="shared" si="0"/>
        <v>45150</v>
      </c>
    </row>
    <row r="94" spans="2:13" ht="24" x14ac:dyDescent="0.2">
      <c r="B94" s="11">
        <v>31</v>
      </c>
      <c r="C94" s="11">
        <v>1</v>
      </c>
      <c r="D94" s="11" t="s">
        <v>39</v>
      </c>
      <c r="E94" s="11" t="s">
        <v>19</v>
      </c>
      <c r="F94" s="11" t="s">
        <v>20</v>
      </c>
      <c r="G94" s="11" t="s">
        <v>29</v>
      </c>
      <c r="H94" s="11" t="s">
        <v>26</v>
      </c>
      <c r="I94" s="11" t="s">
        <v>43</v>
      </c>
      <c r="J94" s="11" t="s">
        <v>24</v>
      </c>
      <c r="K94" s="11">
        <v>30</v>
      </c>
      <c r="L94" s="11">
        <v>1920</v>
      </c>
      <c r="M94" s="11">
        <f t="shared" si="0"/>
        <v>57600</v>
      </c>
    </row>
    <row r="95" spans="2:13" ht="24" x14ac:dyDescent="0.2">
      <c r="B95" s="11">
        <v>32</v>
      </c>
      <c r="C95" s="11">
        <v>1</v>
      </c>
      <c r="D95" s="11" t="s">
        <v>39</v>
      </c>
      <c r="E95" s="11" t="s">
        <v>19</v>
      </c>
      <c r="F95" s="11" t="s">
        <v>20</v>
      </c>
      <c r="G95" s="11" t="s">
        <v>29</v>
      </c>
      <c r="H95" s="11" t="s">
        <v>27</v>
      </c>
      <c r="I95" s="11" t="s">
        <v>43</v>
      </c>
      <c r="J95" s="11" t="s">
        <v>24</v>
      </c>
      <c r="K95" s="11">
        <v>30</v>
      </c>
      <c r="L95" s="11">
        <v>2010</v>
      </c>
      <c r="M95" s="11">
        <f t="shared" si="0"/>
        <v>60300</v>
      </c>
    </row>
    <row r="96" spans="2:13" ht="24" x14ac:dyDescent="0.2">
      <c r="B96" s="11">
        <v>33</v>
      </c>
      <c r="C96" s="11">
        <v>1</v>
      </c>
      <c r="D96" s="11" t="s">
        <v>39</v>
      </c>
      <c r="E96" s="11" t="s">
        <v>19</v>
      </c>
      <c r="F96" s="11" t="s">
        <v>20</v>
      </c>
      <c r="G96" s="11" t="s">
        <v>29</v>
      </c>
      <c r="H96" s="11" t="s">
        <v>28</v>
      </c>
      <c r="I96" s="11" t="s">
        <v>43</v>
      </c>
      <c r="J96" s="11" t="s">
        <v>24</v>
      </c>
      <c r="K96" s="11">
        <v>20</v>
      </c>
      <c r="L96" s="11">
        <v>2050</v>
      </c>
      <c r="M96" s="11">
        <f t="shared" si="0"/>
        <v>41000</v>
      </c>
    </row>
    <row r="97" spans="2:13" ht="24" x14ac:dyDescent="0.2">
      <c r="B97" s="11">
        <v>34</v>
      </c>
      <c r="C97" s="11">
        <v>1</v>
      </c>
      <c r="D97" s="11" t="s">
        <v>39</v>
      </c>
      <c r="E97" s="11" t="s">
        <v>19</v>
      </c>
      <c r="F97" s="11" t="s">
        <v>20</v>
      </c>
      <c r="G97" s="11" t="s">
        <v>29</v>
      </c>
      <c r="H97" s="11" t="s">
        <v>28</v>
      </c>
      <c r="I97" s="11" t="s">
        <v>43</v>
      </c>
      <c r="J97" s="11" t="s">
        <v>24</v>
      </c>
      <c r="K97" s="11">
        <v>20</v>
      </c>
      <c r="L97" s="11">
        <v>2050</v>
      </c>
      <c r="M97" s="11">
        <f t="shared" si="0"/>
        <v>41000</v>
      </c>
    </row>
    <row r="98" spans="2:13" ht="24" x14ac:dyDescent="0.2">
      <c r="B98" s="11">
        <v>35</v>
      </c>
      <c r="C98" s="11">
        <v>1</v>
      </c>
      <c r="D98" s="11" t="s">
        <v>39</v>
      </c>
      <c r="E98" s="11" t="s">
        <v>19</v>
      </c>
      <c r="F98" s="11" t="s">
        <v>20</v>
      </c>
      <c r="G98" s="11" t="s">
        <v>31</v>
      </c>
      <c r="H98" s="11" t="s">
        <v>30</v>
      </c>
      <c r="I98" s="11" t="s">
        <v>43</v>
      </c>
      <c r="J98" s="11" t="s">
        <v>24</v>
      </c>
      <c r="K98" s="11">
        <v>40</v>
      </c>
      <c r="L98" s="11">
        <v>980</v>
      </c>
      <c r="M98" s="11">
        <f t="shared" si="0"/>
        <v>39200</v>
      </c>
    </row>
    <row r="99" spans="2:13" ht="24" x14ac:dyDescent="0.2">
      <c r="B99" s="11">
        <v>36</v>
      </c>
      <c r="C99" s="11">
        <v>1</v>
      </c>
      <c r="D99" s="11" t="s">
        <v>39</v>
      </c>
      <c r="E99" s="11" t="s">
        <v>19</v>
      </c>
      <c r="F99" s="11" t="s">
        <v>20</v>
      </c>
      <c r="G99" s="11" t="s">
        <v>31</v>
      </c>
      <c r="H99" s="11" t="s">
        <v>22</v>
      </c>
      <c r="I99" s="11" t="s">
        <v>43</v>
      </c>
      <c r="J99" s="11" t="s">
        <v>24</v>
      </c>
      <c r="K99" s="11">
        <v>30</v>
      </c>
      <c r="L99" s="11">
        <v>1065</v>
      </c>
      <c r="M99" s="11">
        <f t="shared" si="0"/>
        <v>31950</v>
      </c>
    </row>
    <row r="100" spans="2:13" ht="24" x14ac:dyDescent="0.2">
      <c r="B100" s="11">
        <v>37</v>
      </c>
      <c r="C100" s="11">
        <v>1</v>
      </c>
      <c r="D100" s="11" t="s">
        <v>39</v>
      </c>
      <c r="E100" s="11" t="s">
        <v>19</v>
      </c>
      <c r="F100" s="11" t="s">
        <v>20</v>
      </c>
      <c r="G100" s="11" t="s">
        <v>31</v>
      </c>
      <c r="H100" s="11" t="s">
        <v>26</v>
      </c>
      <c r="I100" s="11" t="s">
        <v>43</v>
      </c>
      <c r="J100" s="11" t="s">
        <v>24</v>
      </c>
      <c r="K100" s="11">
        <v>30</v>
      </c>
      <c r="L100" s="11">
        <v>1185</v>
      </c>
      <c r="M100" s="11">
        <f t="shared" si="0"/>
        <v>35550</v>
      </c>
    </row>
    <row r="101" spans="2:13" ht="24" x14ac:dyDescent="0.2">
      <c r="B101" s="11">
        <v>38</v>
      </c>
      <c r="C101" s="11">
        <v>1</v>
      </c>
      <c r="D101" s="11" t="s">
        <v>39</v>
      </c>
      <c r="E101" s="11" t="s">
        <v>19</v>
      </c>
      <c r="F101" s="11" t="s">
        <v>20</v>
      </c>
      <c r="G101" s="11" t="s">
        <v>31</v>
      </c>
      <c r="H101" s="11" t="s">
        <v>27</v>
      </c>
      <c r="I101" s="11" t="s">
        <v>43</v>
      </c>
      <c r="J101" s="11" t="s">
        <v>24</v>
      </c>
      <c r="K101" s="11">
        <v>30</v>
      </c>
      <c r="L101" s="11">
        <v>1190</v>
      </c>
      <c r="M101" s="11">
        <f t="shared" si="0"/>
        <v>35700</v>
      </c>
    </row>
    <row r="102" spans="2:13" ht="24" x14ac:dyDescent="0.2">
      <c r="B102" s="11">
        <v>39</v>
      </c>
      <c r="C102" s="11">
        <v>1</v>
      </c>
      <c r="D102" s="11" t="s">
        <v>39</v>
      </c>
      <c r="E102" s="11" t="s">
        <v>19</v>
      </c>
      <c r="F102" s="11" t="s">
        <v>20</v>
      </c>
      <c r="G102" s="11" t="s">
        <v>31</v>
      </c>
      <c r="H102" s="11" t="s">
        <v>28</v>
      </c>
      <c r="I102" s="11" t="s">
        <v>43</v>
      </c>
      <c r="J102" s="11" t="s">
        <v>24</v>
      </c>
      <c r="K102" s="11">
        <v>30</v>
      </c>
      <c r="L102" s="11">
        <v>1225</v>
      </c>
      <c r="M102" s="11">
        <f t="shared" si="0"/>
        <v>36750</v>
      </c>
    </row>
    <row r="103" spans="2:13" ht="24" x14ac:dyDescent="0.2">
      <c r="B103" s="11">
        <v>40</v>
      </c>
      <c r="C103" s="11">
        <v>1</v>
      </c>
      <c r="D103" s="11" t="s">
        <v>39</v>
      </c>
      <c r="E103" s="11" t="s">
        <v>19</v>
      </c>
      <c r="F103" s="11" t="s">
        <v>20</v>
      </c>
      <c r="G103" s="11" t="s">
        <v>31</v>
      </c>
      <c r="H103" s="11" t="s">
        <v>22</v>
      </c>
      <c r="I103" s="11" t="s">
        <v>43</v>
      </c>
      <c r="J103" s="11" t="s">
        <v>24</v>
      </c>
      <c r="K103" s="11">
        <v>30</v>
      </c>
      <c r="L103" s="11">
        <v>1065</v>
      </c>
      <c r="M103" s="11">
        <f t="shared" si="0"/>
        <v>31950</v>
      </c>
    </row>
    <row r="104" spans="2:13" ht="24" x14ac:dyDescent="0.2">
      <c r="B104" s="11">
        <v>41</v>
      </c>
      <c r="C104" s="11">
        <v>1</v>
      </c>
      <c r="D104" s="11" t="s">
        <v>39</v>
      </c>
      <c r="E104" s="11" t="s">
        <v>19</v>
      </c>
      <c r="F104" s="11" t="s">
        <v>20</v>
      </c>
      <c r="G104" s="11" t="s">
        <v>31</v>
      </c>
      <c r="H104" s="11" t="s">
        <v>30</v>
      </c>
      <c r="I104" s="11" t="s">
        <v>43</v>
      </c>
      <c r="J104" s="11" t="s">
        <v>24</v>
      </c>
      <c r="K104" s="11">
        <v>30</v>
      </c>
      <c r="L104" s="11">
        <v>980</v>
      </c>
      <c r="M104" s="11">
        <f t="shared" si="0"/>
        <v>29400</v>
      </c>
    </row>
    <row r="105" spans="2:13" ht="24" x14ac:dyDescent="0.2">
      <c r="B105" s="11">
        <v>42</v>
      </c>
      <c r="C105" s="11">
        <v>1</v>
      </c>
      <c r="D105" s="11" t="s">
        <v>39</v>
      </c>
      <c r="E105" s="11" t="s">
        <v>19</v>
      </c>
      <c r="F105" s="11" t="s">
        <v>20</v>
      </c>
      <c r="G105" s="11" t="s">
        <v>31</v>
      </c>
      <c r="H105" s="11" t="s">
        <v>30</v>
      </c>
      <c r="I105" s="11" t="s">
        <v>43</v>
      </c>
      <c r="J105" s="11" t="s">
        <v>24</v>
      </c>
      <c r="K105" s="11">
        <v>30</v>
      </c>
      <c r="L105" s="11">
        <v>980</v>
      </c>
      <c r="M105" s="11">
        <f t="shared" si="0"/>
        <v>29400</v>
      </c>
    </row>
    <row r="106" spans="2:13" ht="24" x14ac:dyDescent="0.2">
      <c r="B106" s="11">
        <v>43</v>
      </c>
      <c r="C106" s="11">
        <v>1</v>
      </c>
      <c r="D106" s="11" t="s">
        <v>39</v>
      </c>
      <c r="E106" s="11" t="s">
        <v>19</v>
      </c>
      <c r="F106" s="11" t="s">
        <v>20</v>
      </c>
      <c r="G106" s="11" t="s">
        <v>31</v>
      </c>
      <c r="H106" s="11" t="s">
        <v>30</v>
      </c>
      <c r="I106" s="11" t="s">
        <v>43</v>
      </c>
      <c r="J106" s="11" t="s">
        <v>24</v>
      </c>
      <c r="K106" s="11">
        <v>40</v>
      </c>
      <c r="L106" s="11">
        <v>980</v>
      </c>
      <c r="M106" s="11">
        <f t="shared" si="0"/>
        <v>39200</v>
      </c>
    </row>
    <row r="107" spans="2:13" ht="24" x14ac:dyDescent="0.2">
      <c r="B107" s="11">
        <v>44</v>
      </c>
      <c r="C107" s="11">
        <v>1</v>
      </c>
      <c r="D107" s="11" t="s">
        <v>39</v>
      </c>
      <c r="E107" s="11" t="s">
        <v>19</v>
      </c>
      <c r="F107" s="11" t="s">
        <v>20</v>
      </c>
      <c r="G107" s="11" t="s">
        <v>31</v>
      </c>
      <c r="H107" s="11" t="s">
        <v>30</v>
      </c>
      <c r="I107" s="11" t="s">
        <v>43</v>
      </c>
      <c r="J107" s="11" t="s">
        <v>24</v>
      </c>
      <c r="K107" s="11">
        <v>40</v>
      </c>
      <c r="L107" s="11">
        <v>980</v>
      </c>
      <c r="M107" s="11">
        <f t="shared" si="0"/>
        <v>39200</v>
      </c>
    </row>
    <row r="108" spans="2:13" x14ac:dyDescent="0.2">
      <c r="B108" s="11">
        <v>45</v>
      </c>
      <c r="C108" s="11">
        <v>1</v>
      </c>
      <c r="D108" s="11" t="s">
        <v>39</v>
      </c>
      <c r="E108" s="11" t="s">
        <v>19</v>
      </c>
      <c r="F108" s="11" t="s">
        <v>40</v>
      </c>
      <c r="G108" s="11" t="s">
        <v>21</v>
      </c>
      <c r="H108" s="11" t="s">
        <v>26</v>
      </c>
      <c r="I108" s="11" t="s">
        <v>43</v>
      </c>
      <c r="J108" s="11" t="s">
        <v>24</v>
      </c>
      <c r="K108" s="11">
        <v>50</v>
      </c>
      <c r="L108" s="11">
        <v>1925</v>
      </c>
      <c r="M108" s="11">
        <f t="shared" si="0"/>
        <v>96250</v>
      </c>
    </row>
    <row r="109" spans="2:13" x14ac:dyDescent="0.2">
      <c r="B109" s="11">
        <v>46</v>
      </c>
      <c r="C109" s="11">
        <v>1</v>
      </c>
      <c r="D109" s="11" t="s">
        <v>39</v>
      </c>
      <c r="E109" s="11" t="s">
        <v>19</v>
      </c>
      <c r="F109" s="11" t="s">
        <v>40</v>
      </c>
      <c r="G109" s="11" t="s">
        <v>29</v>
      </c>
      <c r="H109" s="11" t="s">
        <v>22</v>
      </c>
      <c r="I109" s="11" t="s">
        <v>43</v>
      </c>
      <c r="J109" s="11" t="s">
        <v>24</v>
      </c>
      <c r="K109" s="11">
        <v>50</v>
      </c>
      <c r="L109" s="11">
        <v>1705</v>
      </c>
      <c r="M109" s="11">
        <f t="shared" si="0"/>
        <v>85250</v>
      </c>
    </row>
    <row r="110" spans="2:13" x14ac:dyDescent="0.2">
      <c r="B110" s="11">
        <v>47</v>
      </c>
      <c r="C110" s="11">
        <v>1</v>
      </c>
      <c r="D110" s="11" t="s">
        <v>39</v>
      </c>
      <c r="E110" s="11" t="s">
        <v>19</v>
      </c>
      <c r="F110" s="11" t="s">
        <v>40</v>
      </c>
      <c r="G110" s="11" t="s">
        <v>29</v>
      </c>
      <c r="H110" s="11" t="s">
        <v>22</v>
      </c>
      <c r="I110" s="11" t="s">
        <v>43</v>
      </c>
      <c r="J110" s="11" t="s">
        <v>24</v>
      </c>
      <c r="K110" s="11">
        <v>50</v>
      </c>
      <c r="L110" s="11">
        <v>1705</v>
      </c>
      <c r="M110" s="11">
        <f t="shared" si="0"/>
        <v>85250</v>
      </c>
    </row>
    <row r="111" spans="2:13" x14ac:dyDescent="0.2">
      <c r="B111" s="11">
        <v>48</v>
      </c>
      <c r="C111" s="11">
        <v>1</v>
      </c>
      <c r="D111" s="11" t="s">
        <v>39</v>
      </c>
      <c r="E111" s="11" t="s">
        <v>19</v>
      </c>
      <c r="F111" s="11" t="s">
        <v>40</v>
      </c>
      <c r="G111" s="11" t="s">
        <v>29</v>
      </c>
      <c r="H111" s="11" t="s">
        <v>22</v>
      </c>
      <c r="I111" s="11" t="s">
        <v>43</v>
      </c>
      <c r="J111" s="11" t="s">
        <v>24</v>
      </c>
      <c r="K111" s="11">
        <v>50</v>
      </c>
      <c r="L111" s="11">
        <v>1705</v>
      </c>
      <c r="M111" s="11">
        <f t="shared" si="0"/>
        <v>85250</v>
      </c>
    </row>
    <row r="112" spans="2:13" x14ac:dyDescent="0.2">
      <c r="B112" s="11">
        <v>49</v>
      </c>
      <c r="C112" s="11">
        <v>1</v>
      </c>
      <c r="D112" s="11" t="s">
        <v>39</v>
      </c>
      <c r="E112" s="11" t="s">
        <v>19</v>
      </c>
      <c r="F112" s="11" t="s">
        <v>40</v>
      </c>
      <c r="G112" s="11" t="s">
        <v>29</v>
      </c>
      <c r="H112" s="11" t="s">
        <v>26</v>
      </c>
      <c r="I112" s="11" t="s">
        <v>43</v>
      </c>
      <c r="J112" s="11" t="s">
        <v>24</v>
      </c>
      <c r="K112" s="11">
        <v>50</v>
      </c>
      <c r="L112" s="11">
        <v>1771</v>
      </c>
      <c r="M112" s="11">
        <f t="shared" si="0"/>
        <v>88550</v>
      </c>
    </row>
    <row r="113" spans="2:13" x14ac:dyDescent="0.2">
      <c r="B113" s="11">
        <v>50</v>
      </c>
      <c r="C113" s="11">
        <v>1</v>
      </c>
      <c r="D113" s="11" t="s">
        <v>39</v>
      </c>
      <c r="E113" s="11" t="s">
        <v>19</v>
      </c>
      <c r="F113" s="11" t="s">
        <v>40</v>
      </c>
      <c r="G113" s="11" t="s">
        <v>29</v>
      </c>
      <c r="H113" s="11" t="s">
        <v>26</v>
      </c>
      <c r="I113" s="11" t="s">
        <v>43</v>
      </c>
      <c r="J113" s="11" t="s">
        <v>24</v>
      </c>
      <c r="K113" s="11">
        <v>50</v>
      </c>
      <c r="L113" s="11">
        <v>1771</v>
      </c>
      <c r="M113" s="11">
        <f t="shared" si="0"/>
        <v>88550</v>
      </c>
    </row>
    <row r="114" spans="2:13" x14ac:dyDescent="0.2">
      <c r="B114" s="11">
        <v>51</v>
      </c>
      <c r="C114" s="11">
        <v>1</v>
      </c>
      <c r="D114" s="11" t="s">
        <v>39</v>
      </c>
      <c r="E114" s="11" t="s">
        <v>19</v>
      </c>
      <c r="F114" s="11" t="s">
        <v>40</v>
      </c>
      <c r="G114" s="11" t="s">
        <v>31</v>
      </c>
      <c r="H114" s="11" t="s">
        <v>30</v>
      </c>
      <c r="I114" s="11" t="s">
        <v>43</v>
      </c>
      <c r="J114" s="11" t="s">
        <v>24</v>
      </c>
      <c r="K114" s="11">
        <v>50</v>
      </c>
      <c r="L114" s="11">
        <v>1595</v>
      </c>
      <c r="M114" s="11">
        <f t="shared" si="0"/>
        <v>79750</v>
      </c>
    </row>
    <row r="115" spans="2:13" x14ac:dyDescent="0.2">
      <c r="B115" s="11">
        <v>52</v>
      </c>
      <c r="C115" s="11">
        <v>1</v>
      </c>
      <c r="D115" s="11" t="s">
        <v>39</v>
      </c>
      <c r="E115" s="11" t="s">
        <v>19</v>
      </c>
      <c r="F115" s="11" t="s">
        <v>40</v>
      </c>
      <c r="G115" s="11" t="s">
        <v>31</v>
      </c>
      <c r="H115" s="11" t="s">
        <v>30</v>
      </c>
      <c r="I115" s="11" t="s">
        <v>43</v>
      </c>
      <c r="J115" s="11" t="s">
        <v>24</v>
      </c>
      <c r="K115" s="11">
        <v>50</v>
      </c>
      <c r="L115" s="11">
        <v>1595</v>
      </c>
      <c r="M115" s="11">
        <f t="shared" si="0"/>
        <v>79750</v>
      </c>
    </row>
    <row r="116" spans="2:13" x14ac:dyDescent="0.2">
      <c r="B116" s="11">
        <v>53</v>
      </c>
      <c r="C116" s="11">
        <v>1</v>
      </c>
      <c r="D116" s="11" t="s">
        <v>39</v>
      </c>
      <c r="E116" s="11" t="s">
        <v>19</v>
      </c>
      <c r="F116" s="11" t="s">
        <v>40</v>
      </c>
      <c r="G116" s="11" t="s">
        <v>31</v>
      </c>
      <c r="H116" s="11" t="s">
        <v>30</v>
      </c>
      <c r="I116" s="11" t="s">
        <v>43</v>
      </c>
      <c r="J116" s="11" t="s">
        <v>24</v>
      </c>
      <c r="K116" s="11">
        <v>50</v>
      </c>
      <c r="L116" s="11">
        <v>1595</v>
      </c>
      <c r="M116" s="11">
        <f t="shared" si="0"/>
        <v>79750</v>
      </c>
    </row>
    <row r="117" spans="2:13" x14ac:dyDescent="0.2">
      <c r="B117" s="11">
        <v>54</v>
      </c>
      <c r="C117" s="11">
        <v>1</v>
      </c>
      <c r="D117" s="11" t="s">
        <v>39</v>
      </c>
      <c r="E117" s="11" t="s">
        <v>19</v>
      </c>
      <c r="F117" s="11" t="s">
        <v>40</v>
      </c>
      <c r="G117" s="11" t="s">
        <v>31</v>
      </c>
      <c r="H117" s="11" t="s">
        <v>22</v>
      </c>
      <c r="I117" s="11" t="s">
        <v>43</v>
      </c>
      <c r="J117" s="11" t="s">
        <v>24</v>
      </c>
      <c r="K117" s="11">
        <v>50</v>
      </c>
      <c r="L117" s="11">
        <v>1650</v>
      </c>
      <c r="M117" s="11">
        <f t="shared" si="0"/>
        <v>82500</v>
      </c>
    </row>
    <row r="118" spans="2:13" x14ac:dyDescent="0.2">
      <c r="B118" s="11">
        <v>55</v>
      </c>
      <c r="C118" s="11">
        <v>1</v>
      </c>
      <c r="D118" s="11" t="s">
        <v>39</v>
      </c>
      <c r="E118" s="11" t="s">
        <v>19</v>
      </c>
      <c r="F118" s="11" t="s">
        <v>40</v>
      </c>
      <c r="G118" s="11" t="s">
        <v>31</v>
      </c>
      <c r="H118" s="11" t="s">
        <v>22</v>
      </c>
      <c r="I118" s="11" t="s">
        <v>43</v>
      </c>
      <c r="J118" s="11" t="s">
        <v>24</v>
      </c>
      <c r="K118" s="11">
        <v>50</v>
      </c>
      <c r="L118" s="11">
        <v>1650</v>
      </c>
      <c r="M118" s="11">
        <f t="shared" si="0"/>
        <v>82500</v>
      </c>
    </row>
    <row r="119" spans="2:13" ht="16" thickBot="1" x14ac:dyDescent="0.25">
      <c r="B119" s="11">
        <v>56</v>
      </c>
      <c r="C119" s="11">
        <v>1</v>
      </c>
      <c r="D119" s="11" t="s">
        <v>39</v>
      </c>
      <c r="E119" s="11" t="s">
        <v>19</v>
      </c>
      <c r="F119" s="11" t="s">
        <v>40</v>
      </c>
      <c r="G119" s="11" t="s">
        <v>31</v>
      </c>
      <c r="H119" s="11" t="s">
        <v>22</v>
      </c>
      <c r="I119" s="11" t="s">
        <v>43</v>
      </c>
      <c r="J119" s="11" t="s">
        <v>24</v>
      </c>
      <c r="K119" s="11">
        <v>50</v>
      </c>
      <c r="L119" s="11">
        <v>1650</v>
      </c>
      <c r="M119" s="11">
        <f t="shared" si="0"/>
        <v>82500</v>
      </c>
    </row>
    <row r="120" spans="2:13" ht="16" thickBot="1" x14ac:dyDescent="0.25">
      <c r="B120" s="13" t="s">
        <v>10</v>
      </c>
      <c r="C120" s="14"/>
      <c r="D120" s="14"/>
      <c r="E120" s="14"/>
      <c r="F120" s="14"/>
      <c r="G120" s="14"/>
      <c r="H120" s="14"/>
      <c r="I120" s="14"/>
      <c r="J120" s="14"/>
      <c r="K120" s="14">
        <f>SUBTOTAL(109,Таблиця13[Кількість,  куб.м])</f>
        <v>2238</v>
      </c>
      <c r="L120" s="14"/>
      <c r="M120" s="15">
        <f>SUBTOTAL(109,Таблиця13[Загальна вартість, грн.])</f>
        <v>3100894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T2:AF2"/>
    <mergeCell ref="T3:AF3"/>
    <mergeCell ref="T4:AF4"/>
    <mergeCell ref="T5:AF5"/>
    <mergeCell ref="B6:M6"/>
    <mergeCell ref="A2:M2"/>
    <mergeCell ref="A3:M3"/>
    <mergeCell ref="A4:M4"/>
    <mergeCell ref="A5:M5"/>
  </mergeCells>
  <phoneticPr fontId="6" type="noConversion"/>
  <dataValidations count="16">
    <dataValidation type="list" showInputMessage="1" showErrorMessage="1" sqref="G8:G76" xr:uid="{7BB47FDF-D618-0E45-9113-C88D0D759EF8}">
      <formula1>$AP$2:$AP$6</formula1>
    </dataValidation>
    <dataValidation type="list" showInputMessage="1" showErrorMessage="1" sqref="J77:J119" xr:uid="{7DCD74F4-405B-E349-AF0D-52C55FA494D2}">
      <formula1>$AX$2:$AX$5</formula1>
    </dataValidation>
    <dataValidation type="list" showInputMessage="1" showErrorMessage="1" sqref="G77:G119" xr:uid="{18BFADFE-0A29-844A-BBAC-D008A94701B5}">
      <formula1>$AR$2:$AR$6</formula1>
    </dataValidation>
    <dataValidation type="list" showInputMessage="1" showErrorMessage="1" sqref="I8:I76" xr:uid="{DFDF2A6B-BF05-D049-9721-AB6065620EC8}">
      <formula1>$AS$2:$AS$47</formula1>
    </dataValidation>
    <dataValidation type="list" showInputMessage="1" showErrorMessage="1" sqref="J8:J76" xr:uid="{F36708F5-E66E-E346-ABE2-02099BA583F8}">
      <formula1>$AV$2:$AV$7</formula1>
    </dataValidation>
    <dataValidation type="list" showInputMessage="1" showErrorMessage="1" sqref="E8:E76" xr:uid="{8472566F-7895-3B41-A117-096DBCFCC3F0}">
      <formula1>$AC$3:$AC$8</formula1>
    </dataValidation>
    <dataValidation type="list" showInputMessage="1" showErrorMessage="1" sqref="H8:H76" xr:uid="{753625EA-9FD8-B149-B01C-EEB24B1AF6D9}">
      <formula1>$AI$2:$AI$14</formula1>
    </dataValidation>
    <dataValidation type="list" showInputMessage="1" showErrorMessage="1" sqref="F8:F76" xr:uid="{E8738495-67F6-424E-907E-148B848F5A7B}">
      <formula1>$AL$2:$AL$69</formula1>
    </dataValidation>
    <dataValidation type="list" showInputMessage="1" showErrorMessage="1" sqref="D77:D119" xr:uid="{E5E9CBF6-F2C4-D44C-A869-5DCEC25937D7}">
      <formula1>$AY$2:$AY$23</formula1>
    </dataValidation>
    <dataValidation type="list" showInputMessage="1" showErrorMessage="1" sqref="F77:F119" xr:uid="{D9B1DB11-3227-EF44-B9C1-7391EC96AEBA}">
      <formula1>$AN$2:$AN$66</formula1>
    </dataValidation>
    <dataValidation type="list" showInputMessage="1" showErrorMessage="1" sqref="H77:H119" xr:uid="{66C2EAE6-1DCA-4F4B-A02A-24B40EAC5E9A}">
      <formula1>$AK$2:$AK$13</formula1>
    </dataValidation>
    <dataValidation type="list" showInputMessage="1" showErrorMessage="1" sqref="E77:E119" xr:uid="{9A9755BC-5D9D-054B-9020-CBD576FDF807}">
      <formula1>$AE$3:$AE$7</formula1>
    </dataValidation>
    <dataValidation type="list" showInputMessage="1" showErrorMessage="1" sqref="I77:I119" xr:uid="{B239E8FB-380E-CA44-8DEA-F98342783651}">
      <formula1>$AU$2:$AU$56</formula1>
    </dataValidation>
    <dataValidation type="list" showInputMessage="1" showErrorMessage="1" sqref="D8:D76" xr:uid="{9A3C6722-DA04-0546-8228-0EC2E02F522B}">
      <formula1>$AY$2:$AY$548</formula1>
    </dataValidation>
    <dataValidation type="whole" operator="greaterThan" allowBlank="1" showInputMessage="1" showErrorMessage="1" sqref="B8:B119" xr:uid="{49640422-819D-6F4B-9F5D-80D5479FEFB0}">
      <formula1>0</formula1>
    </dataValidation>
    <dataValidation type="decimal" operator="greaterThan" allowBlank="1" showInputMessage="1" showErrorMessage="1" sqref="K8:L119" xr:uid="{AD6B7B1F-E270-4842-8242-C6EAD2144232}">
      <formula1>0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ПОРОДИ</vt:lpstr>
    </vt:vector>
  </TitlesOfParts>
  <Company>CE AWE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Polinka Vladimir</dc:creator>
  <cp:lastModifiedBy>Владимир Полинка</cp:lastModifiedBy>
  <cp:lastPrinted>2020-12-07T07:21:03Z</cp:lastPrinted>
  <dcterms:created xsi:type="dcterms:W3CDTF">2016-03-29T07:20:40Z</dcterms:created>
  <dcterms:modified xsi:type="dcterms:W3CDTF">2021-08-26T06:02:49Z</dcterms:modified>
  <cp:contentStatus/>
  <dc:language>Ukrainian</dc:language>
</cp:coreProperties>
</file>