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polinkavladimir/Documents/ueex.com.ua/Заходи/Житомирська область/Житомирське ОУМЛГ/Додатковий, 17.08.2021/"/>
    </mc:Choice>
  </mc:AlternateContent>
  <xr:revisionPtr revIDLastSave="0" documentId="13_ncr:1_{BC16DD57-9A45-CF4C-A8D8-0F3943C47FA0}" xr6:coauthVersionLast="47" xr6:coauthVersionMax="47" xr10:uidLastSave="{00000000-0000-0000-0000-000000000000}"/>
  <bookViews>
    <workbookView xWindow="25600" yWindow="500" windowWidth="25600" windowHeight="26060" tabRatio="772" xr2:uid="{00000000-000D-0000-FFFF-FFFF00000000}"/>
  </bookViews>
  <sheets>
    <sheet name="ВСІ ПОРОДИ" sheetId="8" r:id="rId1"/>
  </sheets>
  <definedNames>
    <definedName name="_xlnm._FilterDatabase" localSheetId="0" hidden="1">'ВСІ ПОРОДИ'!$A$7:$M$7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8" l="1"/>
  <c r="K30" i="8"/>
  <c r="M30" i="8"/>
</calcChain>
</file>

<file path=xl/sharedStrings.xml><?xml version="1.0" encoding="utf-8"?>
<sst xmlns="http://schemas.openxmlformats.org/spreadsheetml/2006/main" count="171" uniqueCount="37">
  <si>
    <t>Найменування лісоматеріалів</t>
  </si>
  <si>
    <t>Порода</t>
  </si>
  <si>
    <t>Склад</t>
  </si>
  <si>
    <t>Загальна вартість, грн.</t>
  </si>
  <si>
    <t>Продавець</t>
  </si>
  <si>
    <t>Кількість,  куб.м</t>
  </si>
  <si>
    <t>№ лота</t>
  </si>
  <si>
    <t>Позиція в лоті</t>
  </si>
  <si>
    <t>Довжина, м</t>
  </si>
  <si>
    <t>БІРЖОВИЙ ІНФОРМАЦІЙНИЙ БЮЛЕТЕНЬ</t>
  </si>
  <si>
    <t>Підсумок</t>
  </si>
  <si>
    <t>Ціна , грн./куб.м (з ПДВ)</t>
  </si>
  <si>
    <t>Клас якості</t>
  </si>
  <si>
    <t xml:space="preserve">Діаметр, см </t>
  </si>
  <si>
    <t xml:space="preserve">додаткового аукціону з продажу необробленої деревини заготівлі ІІІ кв. 2021 року </t>
  </si>
  <si>
    <t xml:space="preserve">що пропонується до продажу лісовими господарствами, які підпорядковуються  Житомирському ОУЛМГ </t>
  </si>
  <si>
    <t>і проводиться ТОВ "Українська енергетична біржа" 17.08.2021 р.</t>
  </si>
  <si>
    <t>Лугинський спецлісгосп</t>
  </si>
  <si>
    <t>сКруглі лісоматеріали</t>
  </si>
  <si>
    <t>Сосна звичайна</t>
  </si>
  <si>
    <t>C</t>
  </si>
  <si>
    <t>15-19</t>
  </si>
  <si>
    <t>4,0</t>
  </si>
  <si>
    <t>проміжний</t>
  </si>
  <si>
    <t>20-24</t>
  </si>
  <si>
    <t>25-29</t>
  </si>
  <si>
    <t>30-34</t>
  </si>
  <si>
    <t>35-39</t>
  </si>
  <si>
    <t>40-49</t>
  </si>
  <si>
    <t>50-59</t>
  </si>
  <si>
    <t>D</t>
  </si>
  <si>
    <t>Дуб звичайний</t>
  </si>
  <si>
    <t>3,0</t>
  </si>
  <si>
    <t>Деревина дров'яна ПВ</t>
  </si>
  <si>
    <t>-</t>
  </si>
  <si>
    <t>5-&gt;</t>
  </si>
  <si>
    <t>2,0-4,0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</si>
</sst>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Verdana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8.5"/>
      <color rgb="FF333333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/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Normal" xfId="1" xr:uid="{834E90CC-3CB8-0B4D-88BF-BBBE00DE4B1E}"/>
  </cellStyles>
  <dxfs count="306"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border>
        <top style="medium">
          <color indexed="64"/>
        </top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border outline="0">
        <top style="medium">
          <color rgb="FF000000"/>
        </top>
        <bottom style="medium">
          <color rgb="FF666666"/>
        </bottom>
      </border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.5"/>
        <color rgb="FF333333"/>
        <name val="Verdan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13" displayName="Таблиця13" ref="B7:M30" totalsRowCount="1" headerRowDxfId="305" dataDxfId="303" totalsRowDxfId="301" headerRowBorderDxfId="304" tableBorderDxfId="302" totalsRowBorderDxfId="300">
  <autoFilter ref="B7:M29" xr:uid="{00000000-0009-0000-0100-000002000000}"/>
  <tableColumns count="12">
    <tableColumn id="1" xr3:uid="{00000000-0010-0000-0000-000001000000}" name="№ лота" totalsRowLabel="Підсумок" dataDxfId="299" totalsRowDxfId="11"/>
    <tableColumn id="2" xr3:uid="{00000000-0010-0000-0000-000002000000}" name="Позиція в лоті" totalsRowFunction="count" dataDxfId="298" totalsRowDxfId="10"/>
    <tableColumn id="12" xr3:uid="{12BBB8AE-26D4-8249-9C54-452AD4834E5A}" name="Продавець" dataDxfId="297" totalsRowDxfId="9"/>
    <tableColumn id="3" xr3:uid="{00000000-0010-0000-0000-000003000000}" name="Найменування лісоматеріалів" dataDxfId="296" totalsRowDxfId="8"/>
    <tableColumn id="4" xr3:uid="{00000000-0010-0000-0000-000004000000}" name="Порода" dataDxfId="295" totalsRowDxfId="7"/>
    <tableColumn id="5" xr3:uid="{00000000-0010-0000-0000-000005000000}" name="Клас якості" dataDxfId="294" totalsRowDxfId="6"/>
    <tableColumn id="6" xr3:uid="{00000000-0010-0000-0000-000006000000}" name="Діаметр, см " dataDxfId="293" totalsRowDxfId="5"/>
    <tableColumn id="7" xr3:uid="{00000000-0010-0000-0000-000007000000}" name="Довжина, м" dataDxfId="292" totalsRowDxfId="4"/>
    <tableColumn id="8" xr3:uid="{00000000-0010-0000-0000-000008000000}" name="Склад" dataDxfId="291" totalsRowDxfId="3"/>
    <tableColumn id="9" xr3:uid="{00000000-0010-0000-0000-000009000000}" name="Кількість,  куб.м" totalsRowFunction="sum" dataDxfId="290" totalsRowDxfId="2"/>
    <tableColumn id="10" xr3:uid="{00000000-0010-0000-0000-00000A000000}" name="Ціна , грн./куб.м (з ПДВ)" dataDxfId="289" totalsRowDxfId="1"/>
    <tableColumn id="11" xr3:uid="{00000000-0010-0000-0000-00000B000000}" name="Загальна вартість, грн." totalsRowFunction="sum" dataDxfId="288" totalsRowDxfId="0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0"/>
  <sheetViews>
    <sheetView tabSelected="1" topLeftCell="B1" zoomScaleNormal="100" zoomScaleSheetLayoutView="100" workbookViewId="0">
      <pane ySplit="7" topLeftCell="A11" activePane="bottomLeft" state="frozen"/>
      <selection activeCell="B1" sqref="B1"/>
      <selection pane="bottomLeft" activeCell="B31" sqref="B31"/>
    </sheetView>
  </sheetViews>
  <sheetFormatPr baseColWidth="10" defaultColWidth="8.83203125" defaultRowHeight="15" x14ac:dyDescent="0.2"/>
  <cols>
    <col min="1" max="1" width="0" style="1" hidden="1" customWidth="1"/>
    <col min="2" max="2" width="8.83203125" style="2" customWidth="1"/>
    <col min="3" max="3" width="9.83203125" style="2" customWidth="1"/>
    <col min="4" max="4" width="25" style="2" customWidth="1"/>
    <col min="5" max="5" width="22.33203125" style="1" customWidth="1"/>
    <col min="6" max="6" width="10.33203125" style="1" customWidth="1"/>
    <col min="7" max="7" width="7.83203125" style="1" customWidth="1"/>
    <col min="8" max="8" width="12.1640625" style="1" customWidth="1"/>
    <col min="9" max="9" width="9.5" style="1" customWidth="1"/>
    <col min="10" max="10" width="10.6640625" style="1" customWidth="1"/>
    <col min="11" max="11" width="9.6640625" style="2" customWidth="1"/>
    <col min="12" max="12" width="11.1640625" style="2" customWidth="1"/>
    <col min="13" max="13" width="13.5" style="2" customWidth="1"/>
    <col min="14" max="14" width="0.6640625" style="1" hidden="1" customWidth="1"/>
    <col min="15" max="16384" width="8.83203125" style="1"/>
  </cols>
  <sheetData>
    <row r="1" spans="1:32" ht="9.5" customHeight="1" x14ac:dyDescent="0.2">
      <c r="A1" s="3"/>
      <c r="B1" s="4"/>
      <c r="C1" s="4"/>
      <c r="D1" s="4"/>
      <c r="E1" s="3"/>
      <c r="F1" s="3"/>
      <c r="G1" s="3"/>
      <c r="H1" s="3"/>
      <c r="I1" s="3"/>
      <c r="J1" s="3"/>
      <c r="K1" s="4"/>
      <c r="L1" s="4"/>
      <c r="M1" s="4"/>
    </row>
    <row r="2" spans="1:32" ht="21.5" customHeight="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21.5" customHeight="1" x14ac:dyDescent="0.2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21.5" customHeight="1" x14ac:dyDescent="0.2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1.5" customHeight="1" x14ac:dyDescent="0.2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2" customHeight="1" thickBot="1" x14ac:dyDescent="0.25">
      <c r="A6" s="10"/>
      <c r="B6" s="10"/>
      <c r="C6" s="10"/>
      <c r="D6" s="15"/>
      <c r="E6" s="10"/>
      <c r="F6" s="10"/>
      <c r="G6" s="10"/>
      <c r="H6" s="10"/>
      <c r="I6" s="10"/>
      <c r="J6" s="10"/>
      <c r="K6" s="10"/>
      <c r="L6" s="10"/>
      <c r="M6" s="1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42.5" customHeight="1" thickBot="1" x14ac:dyDescent="0.25">
      <c r="A7" s="11"/>
      <c r="B7" s="5" t="s">
        <v>6</v>
      </c>
      <c r="C7" s="6" t="s">
        <v>7</v>
      </c>
      <c r="D7" s="6" t="s">
        <v>4</v>
      </c>
      <c r="E7" s="7" t="s">
        <v>0</v>
      </c>
      <c r="F7" s="7" t="s">
        <v>1</v>
      </c>
      <c r="G7" s="7" t="s">
        <v>12</v>
      </c>
      <c r="H7" s="7" t="s">
        <v>13</v>
      </c>
      <c r="I7" s="7" t="s">
        <v>8</v>
      </c>
      <c r="J7" s="8" t="s">
        <v>2</v>
      </c>
      <c r="K7" s="6" t="s">
        <v>5</v>
      </c>
      <c r="L7" s="9" t="s">
        <v>11</v>
      </c>
      <c r="M7" s="6" t="s">
        <v>3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4" x14ac:dyDescent="0.2">
      <c r="B8" s="12">
        <v>1</v>
      </c>
      <c r="C8" s="12">
        <v>1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>
        <v>5</v>
      </c>
      <c r="L8" s="12">
        <v>3450</v>
      </c>
      <c r="M8" s="12">
        <v>17250</v>
      </c>
    </row>
    <row r="9" spans="1:32" ht="24" x14ac:dyDescent="0.2">
      <c r="B9" s="12">
        <v>1</v>
      </c>
      <c r="C9" s="12">
        <v>2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24</v>
      </c>
      <c r="I9" s="12" t="s">
        <v>22</v>
      </c>
      <c r="J9" s="12" t="s">
        <v>23</v>
      </c>
      <c r="K9" s="12">
        <v>10</v>
      </c>
      <c r="L9" s="12">
        <v>3780</v>
      </c>
      <c r="M9" s="12">
        <v>37800</v>
      </c>
    </row>
    <row r="10" spans="1:32" ht="24" x14ac:dyDescent="0.2">
      <c r="B10" s="12">
        <v>1</v>
      </c>
      <c r="C10" s="12">
        <v>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25</v>
      </c>
      <c r="I10" s="12" t="s">
        <v>22</v>
      </c>
      <c r="J10" s="12" t="s">
        <v>23</v>
      </c>
      <c r="K10" s="12">
        <v>10</v>
      </c>
      <c r="L10" s="12">
        <v>3855</v>
      </c>
      <c r="M10" s="12">
        <v>38550</v>
      </c>
    </row>
    <row r="11" spans="1:32" ht="24" x14ac:dyDescent="0.2">
      <c r="B11" s="12">
        <v>1</v>
      </c>
      <c r="C11" s="12">
        <v>4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26</v>
      </c>
      <c r="I11" s="12" t="s">
        <v>22</v>
      </c>
      <c r="J11" s="12" t="s">
        <v>23</v>
      </c>
      <c r="K11" s="12">
        <v>10</v>
      </c>
      <c r="L11" s="12">
        <v>3930</v>
      </c>
      <c r="M11" s="12">
        <v>39300</v>
      </c>
    </row>
    <row r="12" spans="1:32" ht="24" x14ac:dyDescent="0.2">
      <c r="B12" s="12">
        <v>1</v>
      </c>
      <c r="C12" s="12">
        <v>5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27</v>
      </c>
      <c r="I12" s="12" t="s">
        <v>22</v>
      </c>
      <c r="J12" s="12" t="s">
        <v>23</v>
      </c>
      <c r="K12" s="12">
        <v>10</v>
      </c>
      <c r="L12" s="12">
        <v>4005</v>
      </c>
      <c r="M12" s="12">
        <v>40050</v>
      </c>
    </row>
    <row r="13" spans="1:32" ht="24" x14ac:dyDescent="0.2">
      <c r="B13" s="12">
        <v>1</v>
      </c>
      <c r="C13" s="12">
        <v>6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28</v>
      </c>
      <c r="I13" s="12" t="s">
        <v>22</v>
      </c>
      <c r="J13" s="12" t="s">
        <v>23</v>
      </c>
      <c r="K13" s="12">
        <v>5</v>
      </c>
      <c r="L13" s="12">
        <v>4080</v>
      </c>
      <c r="M13" s="12">
        <v>20400</v>
      </c>
    </row>
    <row r="14" spans="1:32" ht="24" x14ac:dyDescent="0.2">
      <c r="B14" s="12">
        <v>1</v>
      </c>
      <c r="C14" s="12">
        <v>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29</v>
      </c>
      <c r="I14" s="12" t="s">
        <v>22</v>
      </c>
      <c r="J14" s="12" t="s">
        <v>23</v>
      </c>
      <c r="K14" s="12">
        <v>5</v>
      </c>
      <c r="L14" s="12">
        <v>4320</v>
      </c>
      <c r="M14" s="12">
        <v>21600</v>
      </c>
    </row>
    <row r="15" spans="1:32" ht="24" x14ac:dyDescent="0.2">
      <c r="B15" s="12">
        <v>1</v>
      </c>
      <c r="C15" s="12">
        <v>8</v>
      </c>
      <c r="D15" s="12" t="s">
        <v>17</v>
      </c>
      <c r="E15" s="12" t="s">
        <v>18</v>
      </c>
      <c r="F15" s="12" t="s">
        <v>19</v>
      </c>
      <c r="G15" s="12" t="s">
        <v>30</v>
      </c>
      <c r="H15" s="12" t="s">
        <v>21</v>
      </c>
      <c r="I15" s="12" t="s">
        <v>22</v>
      </c>
      <c r="J15" s="12" t="s">
        <v>23</v>
      </c>
      <c r="K15" s="12">
        <v>5</v>
      </c>
      <c r="L15" s="12">
        <v>2291</v>
      </c>
      <c r="M15" s="12">
        <v>11455</v>
      </c>
    </row>
    <row r="16" spans="1:32" ht="24" x14ac:dyDescent="0.2">
      <c r="B16" s="12">
        <v>1</v>
      </c>
      <c r="C16" s="12">
        <v>9</v>
      </c>
      <c r="D16" s="12" t="s">
        <v>17</v>
      </c>
      <c r="E16" s="12" t="s">
        <v>18</v>
      </c>
      <c r="F16" s="12" t="s">
        <v>19</v>
      </c>
      <c r="G16" s="12" t="s">
        <v>30</v>
      </c>
      <c r="H16" s="12" t="s">
        <v>24</v>
      </c>
      <c r="I16" s="12" t="s">
        <v>22</v>
      </c>
      <c r="J16" s="12" t="s">
        <v>23</v>
      </c>
      <c r="K16" s="12">
        <v>5</v>
      </c>
      <c r="L16" s="12">
        <v>2471</v>
      </c>
      <c r="M16" s="12">
        <v>12355</v>
      </c>
    </row>
    <row r="17" spans="2:13" ht="24" x14ac:dyDescent="0.2">
      <c r="B17" s="12">
        <v>1</v>
      </c>
      <c r="C17" s="12">
        <v>10</v>
      </c>
      <c r="D17" s="12" t="s">
        <v>17</v>
      </c>
      <c r="E17" s="12" t="s">
        <v>18</v>
      </c>
      <c r="F17" s="12" t="s">
        <v>19</v>
      </c>
      <c r="G17" s="12" t="s">
        <v>30</v>
      </c>
      <c r="H17" s="12" t="s">
        <v>25</v>
      </c>
      <c r="I17" s="12" t="s">
        <v>22</v>
      </c>
      <c r="J17" s="12" t="s">
        <v>23</v>
      </c>
      <c r="K17" s="12">
        <v>10</v>
      </c>
      <c r="L17" s="12">
        <v>2546</v>
      </c>
      <c r="M17" s="12">
        <v>25460</v>
      </c>
    </row>
    <row r="18" spans="2:13" ht="24" x14ac:dyDescent="0.2">
      <c r="B18" s="12">
        <v>1</v>
      </c>
      <c r="C18" s="12">
        <v>11</v>
      </c>
      <c r="D18" s="12" t="s">
        <v>17</v>
      </c>
      <c r="E18" s="12" t="s">
        <v>18</v>
      </c>
      <c r="F18" s="12" t="s">
        <v>19</v>
      </c>
      <c r="G18" s="12" t="s">
        <v>30</v>
      </c>
      <c r="H18" s="12" t="s">
        <v>26</v>
      </c>
      <c r="I18" s="12" t="s">
        <v>22</v>
      </c>
      <c r="J18" s="12" t="s">
        <v>23</v>
      </c>
      <c r="K18" s="12">
        <v>10</v>
      </c>
      <c r="L18" s="12">
        <v>2556</v>
      </c>
      <c r="M18" s="12">
        <v>25560</v>
      </c>
    </row>
    <row r="19" spans="2:13" ht="24" x14ac:dyDescent="0.2">
      <c r="B19" s="12">
        <v>1</v>
      </c>
      <c r="C19" s="12">
        <v>12</v>
      </c>
      <c r="D19" s="12" t="s">
        <v>17</v>
      </c>
      <c r="E19" s="12" t="s">
        <v>18</v>
      </c>
      <c r="F19" s="12" t="s">
        <v>19</v>
      </c>
      <c r="G19" s="12" t="s">
        <v>30</v>
      </c>
      <c r="H19" s="12" t="s">
        <v>27</v>
      </c>
      <c r="I19" s="12" t="s">
        <v>22</v>
      </c>
      <c r="J19" s="12" t="s">
        <v>23</v>
      </c>
      <c r="K19" s="12">
        <v>10</v>
      </c>
      <c r="L19" s="12">
        <v>2561</v>
      </c>
      <c r="M19" s="12">
        <v>25610</v>
      </c>
    </row>
    <row r="20" spans="2:13" ht="24" x14ac:dyDescent="0.2">
      <c r="B20" s="12">
        <v>1</v>
      </c>
      <c r="C20" s="12">
        <v>13</v>
      </c>
      <c r="D20" s="12" t="s">
        <v>17</v>
      </c>
      <c r="E20" s="12" t="s">
        <v>18</v>
      </c>
      <c r="F20" s="12" t="s">
        <v>19</v>
      </c>
      <c r="G20" s="12" t="s">
        <v>30</v>
      </c>
      <c r="H20" s="12" t="s">
        <v>28</v>
      </c>
      <c r="I20" s="12" t="s">
        <v>22</v>
      </c>
      <c r="J20" s="12" t="s">
        <v>23</v>
      </c>
      <c r="K20" s="12">
        <v>5</v>
      </c>
      <c r="L20" s="12">
        <v>2686</v>
      </c>
      <c r="M20" s="12">
        <v>13430</v>
      </c>
    </row>
    <row r="21" spans="2:13" ht="24" x14ac:dyDescent="0.2">
      <c r="B21" s="12">
        <v>1</v>
      </c>
      <c r="C21" s="12">
        <v>14</v>
      </c>
      <c r="D21" s="12" t="s">
        <v>17</v>
      </c>
      <c r="E21" s="12" t="s">
        <v>18</v>
      </c>
      <c r="F21" s="12" t="s">
        <v>19</v>
      </c>
      <c r="G21" s="12" t="s">
        <v>30</v>
      </c>
      <c r="H21" s="12" t="s">
        <v>29</v>
      </c>
      <c r="I21" s="12" t="s">
        <v>22</v>
      </c>
      <c r="J21" s="12" t="s">
        <v>23</v>
      </c>
      <c r="K21" s="12">
        <v>5</v>
      </c>
      <c r="L21" s="12">
        <v>3211</v>
      </c>
      <c r="M21" s="12">
        <v>16055</v>
      </c>
    </row>
    <row r="22" spans="2:13" ht="24" x14ac:dyDescent="0.2">
      <c r="B22" s="12">
        <v>2</v>
      </c>
      <c r="C22" s="12">
        <v>1</v>
      </c>
      <c r="D22" s="12" t="s">
        <v>17</v>
      </c>
      <c r="E22" s="12" t="s">
        <v>18</v>
      </c>
      <c r="F22" s="12" t="s">
        <v>31</v>
      </c>
      <c r="G22" s="12" t="s">
        <v>30</v>
      </c>
      <c r="H22" s="12" t="s">
        <v>21</v>
      </c>
      <c r="I22" s="12" t="s">
        <v>32</v>
      </c>
      <c r="J22" s="12" t="s">
        <v>23</v>
      </c>
      <c r="K22" s="12">
        <v>20</v>
      </c>
      <c r="L22" s="12">
        <v>2004</v>
      </c>
      <c r="M22" s="12">
        <v>40080</v>
      </c>
    </row>
    <row r="23" spans="2:13" ht="24" x14ac:dyDescent="0.2">
      <c r="B23" s="12">
        <v>2</v>
      </c>
      <c r="C23" s="12">
        <v>2</v>
      </c>
      <c r="D23" s="12" t="s">
        <v>17</v>
      </c>
      <c r="E23" s="12" t="s">
        <v>18</v>
      </c>
      <c r="F23" s="12" t="s">
        <v>31</v>
      </c>
      <c r="G23" s="12" t="s">
        <v>30</v>
      </c>
      <c r="H23" s="12" t="s">
        <v>24</v>
      </c>
      <c r="I23" s="12" t="s">
        <v>32</v>
      </c>
      <c r="J23" s="12" t="s">
        <v>23</v>
      </c>
      <c r="K23" s="12">
        <v>15</v>
      </c>
      <c r="L23" s="12">
        <v>5100</v>
      </c>
      <c r="M23" s="12">
        <v>76500</v>
      </c>
    </row>
    <row r="24" spans="2:13" ht="24" x14ac:dyDescent="0.2">
      <c r="B24" s="12">
        <v>2</v>
      </c>
      <c r="C24" s="12">
        <v>3</v>
      </c>
      <c r="D24" s="12" t="s">
        <v>17</v>
      </c>
      <c r="E24" s="12" t="s">
        <v>18</v>
      </c>
      <c r="F24" s="12" t="s">
        <v>31</v>
      </c>
      <c r="G24" s="12" t="s">
        <v>30</v>
      </c>
      <c r="H24" s="12" t="s">
        <v>25</v>
      </c>
      <c r="I24" s="12" t="s">
        <v>32</v>
      </c>
      <c r="J24" s="12" t="s">
        <v>23</v>
      </c>
      <c r="K24" s="12">
        <v>5</v>
      </c>
      <c r="L24" s="12">
        <v>7002</v>
      </c>
      <c r="M24" s="12">
        <v>35010</v>
      </c>
    </row>
    <row r="25" spans="2:13" ht="24" x14ac:dyDescent="0.2">
      <c r="B25" s="12">
        <v>2</v>
      </c>
      <c r="C25" s="12">
        <v>4</v>
      </c>
      <c r="D25" s="12" t="s">
        <v>17</v>
      </c>
      <c r="E25" s="12" t="s">
        <v>18</v>
      </c>
      <c r="F25" s="12" t="s">
        <v>31</v>
      </c>
      <c r="G25" s="12" t="s">
        <v>30</v>
      </c>
      <c r="H25" s="12" t="s">
        <v>26</v>
      </c>
      <c r="I25" s="12" t="s">
        <v>32</v>
      </c>
      <c r="J25" s="12" t="s">
        <v>23</v>
      </c>
      <c r="K25" s="12">
        <v>5</v>
      </c>
      <c r="L25" s="12">
        <v>8004</v>
      </c>
      <c r="M25" s="12">
        <v>40020</v>
      </c>
    </row>
    <row r="26" spans="2:13" ht="24" x14ac:dyDescent="0.2">
      <c r="B26" s="12">
        <v>2</v>
      </c>
      <c r="C26" s="12">
        <v>5</v>
      </c>
      <c r="D26" s="12" t="s">
        <v>17</v>
      </c>
      <c r="E26" s="12" t="s">
        <v>18</v>
      </c>
      <c r="F26" s="12" t="s">
        <v>31</v>
      </c>
      <c r="G26" s="12" t="s">
        <v>30</v>
      </c>
      <c r="H26" s="12" t="s">
        <v>27</v>
      </c>
      <c r="I26" s="12" t="s">
        <v>32</v>
      </c>
      <c r="J26" s="12" t="s">
        <v>23</v>
      </c>
      <c r="K26" s="12">
        <v>2</v>
      </c>
      <c r="L26" s="12">
        <v>9000</v>
      </c>
      <c r="M26" s="12">
        <v>18000</v>
      </c>
    </row>
    <row r="27" spans="2:13" ht="24" x14ac:dyDescent="0.2">
      <c r="B27" s="12">
        <v>2</v>
      </c>
      <c r="C27" s="12">
        <v>6</v>
      </c>
      <c r="D27" s="12" t="s">
        <v>17</v>
      </c>
      <c r="E27" s="12" t="s">
        <v>18</v>
      </c>
      <c r="F27" s="12" t="s">
        <v>31</v>
      </c>
      <c r="G27" s="12" t="s">
        <v>30</v>
      </c>
      <c r="H27" s="12" t="s">
        <v>28</v>
      </c>
      <c r="I27" s="12" t="s">
        <v>32</v>
      </c>
      <c r="J27" s="12" t="s">
        <v>23</v>
      </c>
      <c r="K27" s="12">
        <v>2</v>
      </c>
      <c r="L27" s="12">
        <v>10002</v>
      </c>
      <c r="M27" s="12">
        <v>20004</v>
      </c>
    </row>
    <row r="28" spans="2:13" ht="24" x14ac:dyDescent="0.2">
      <c r="B28" s="12">
        <v>2</v>
      </c>
      <c r="C28" s="12">
        <v>7</v>
      </c>
      <c r="D28" s="12" t="s">
        <v>17</v>
      </c>
      <c r="E28" s="12" t="s">
        <v>18</v>
      </c>
      <c r="F28" s="12" t="s">
        <v>31</v>
      </c>
      <c r="G28" s="12" t="s">
        <v>30</v>
      </c>
      <c r="H28" s="12" t="s">
        <v>29</v>
      </c>
      <c r="I28" s="12" t="s">
        <v>32</v>
      </c>
      <c r="J28" s="12" t="s">
        <v>23</v>
      </c>
      <c r="K28" s="12">
        <v>1</v>
      </c>
      <c r="L28" s="12">
        <v>10800</v>
      </c>
      <c r="M28" s="12">
        <v>10800</v>
      </c>
    </row>
    <row r="29" spans="2:13" ht="25" thickBot="1" x14ac:dyDescent="0.25">
      <c r="B29" s="12">
        <v>3</v>
      </c>
      <c r="C29" s="12">
        <v>1</v>
      </c>
      <c r="D29" s="12" t="s">
        <v>17</v>
      </c>
      <c r="E29" s="12" t="s">
        <v>33</v>
      </c>
      <c r="F29" s="12" t="s">
        <v>31</v>
      </c>
      <c r="G29" s="12" t="s">
        <v>34</v>
      </c>
      <c r="H29" s="12" t="s">
        <v>35</v>
      </c>
      <c r="I29" s="12" t="s">
        <v>36</v>
      </c>
      <c r="J29" s="12" t="s">
        <v>23</v>
      </c>
      <c r="K29" s="12">
        <v>50</v>
      </c>
      <c r="L29" s="12">
        <v>700</v>
      </c>
      <c r="M29" s="12">
        <v>35000</v>
      </c>
    </row>
    <row r="30" spans="2:13" ht="16" thickBot="1" x14ac:dyDescent="0.25">
      <c r="B30" s="16" t="s">
        <v>10</v>
      </c>
      <c r="C30" s="18">
        <f>SUBTOTAL(103,Таблиця13[Позиція в лоті])</f>
        <v>22</v>
      </c>
      <c r="D30" s="16"/>
      <c r="E30" s="16"/>
      <c r="F30" s="16"/>
      <c r="G30" s="16"/>
      <c r="H30" s="16"/>
      <c r="I30" s="16"/>
      <c r="J30" s="16"/>
      <c r="K30" s="16">
        <f>SUBTOTAL(109,Таблиця13[Кількість,  куб.м])</f>
        <v>205</v>
      </c>
      <c r="L30" s="16"/>
      <c r="M30" s="17">
        <f>SUBTOTAL(109,Таблиця13[Загальна вартість, грн.])</f>
        <v>620289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M2"/>
    <mergeCell ref="A3:M3"/>
    <mergeCell ref="A4:M4"/>
    <mergeCell ref="A5:M5"/>
    <mergeCell ref="T2:AF2"/>
    <mergeCell ref="T3:AF3"/>
    <mergeCell ref="T4:AF4"/>
    <mergeCell ref="T5:AF5"/>
  </mergeCells>
  <phoneticPr fontId="6" type="noConversion"/>
  <dataValidations count="9">
    <dataValidation type="list" showInputMessage="1" showErrorMessage="1" sqref="J8:J29" xr:uid="{030BF99F-2022-3A43-9C1C-C8B93416334D}">
      <formula1>$AV$2:$AV$7</formula1>
    </dataValidation>
    <dataValidation type="list" showInputMessage="1" showErrorMessage="1" sqref="H8:H29" xr:uid="{EAC3F572-365B-CB48-B333-55558BA0DFD0}">
      <formula1>$AI$2:$AI$14</formula1>
    </dataValidation>
    <dataValidation type="list" showInputMessage="1" showErrorMessage="1" sqref="E8:E29" xr:uid="{E1CAAFEB-ACFA-6741-A91B-5F53EA74A75F}">
      <formula1>$AC$3:$AC$8</formula1>
    </dataValidation>
    <dataValidation type="whole" operator="greaterThan" allowBlank="1" showInputMessage="1" showErrorMessage="1" sqref="B8:B29" xr:uid="{2B906799-EBD9-A14A-A765-B2E579BE5BD4}">
      <formula1>0</formula1>
    </dataValidation>
    <dataValidation type="decimal" operator="greaterThan" allowBlank="1" showInputMessage="1" showErrorMessage="1" sqref="K8:L29" xr:uid="{3AF62D85-1249-1E4E-BC5D-28F545DBBF85}">
      <formula1>0</formula1>
    </dataValidation>
    <dataValidation type="list" showInputMessage="1" showErrorMessage="1" sqref="G8:G29" xr:uid="{05482A6F-40F9-2544-8453-EC6202FE26CE}">
      <formula1>$AP$2:$AP$6</formula1>
    </dataValidation>
    <dataValidation type="list" showInputMessage="1" showErrorMessage="1" sqref="F8:F29" xr:uid="{81DC0DF9-E8BB-CC40-A91E-F3A432473240}">
      <formula1>$AL$2:$AL$29</formula1>
    </dataValidation>
    <dataValidation type="list" showInputMessage="1" showErrorMessage="1" sqref="D8:D29" xr:uid="{58006433-D637-E547-B750-559599CBBFAE}">
      <formula1>$AY$2:$AY$406</formula1>
    </dataValidation>
    <dataValidation type="list" showInputMessage="1" showErrorMessage="1" sqref="I8:I29" xr:uid="{AA9F0F7E-2728-FA4C-B8F2-8C62AD54A288}">
      <formula1>$AS$2:$AS$29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ПОРОДИ</vt:lpstr>
    </vt:vector>
  </TitlesOfParts>
  <Company>CE AWE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Polinka Vladimir</dc:creator>
  <cp:lastModifiedBy>Владимир Полинка</cp:lastModifiedBy>
  <cp:lastPrinted>2020-12-07T07:21:03Z</cp:lastPrinted>
  <dcterms:created xsi:type="dcterms:W3CDTF">2016-03-29T07:20:40Z</dcterms:created>
  <dcterms:modified xsi:type="dcterms:W3CDTF">2021-08-10T15:58:56Z</dcterms:modified>
  <cp:contentStatus/>
  <dc:language>Ukrainian</dc:language>
</cp:coreProperties>
</file>