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alinamikhailova/Desktop/РОБОТА ВЛБ/АУКЦІОНИ 2021р/ВЛМ ІІІ кв.2021р./Зак.22.09.2021/1. ЗОУЛМГ додатковий 22.09.2021р /Основні/"/>
    </mc:Choice>
  </mc:AlternateContent>
  <xr:revisionPtr revIDLastSave="0" documentId="13_ncr:1_{B3FD278C-4E84-BE41-BF34-2663AE4BD40D}" xr6:coauthVersionLast="47" xr6:coauthVersionMax="47" xr10:uidLastSave="{00000000-0000-0000-0000-000000000000}"/>
  <bookViews>
    <workbookView xWindow="5000" yWindow="-20800" windowWidth="28800" windowHeight="15660" xr2:uid="{00000000-000D-0000-FFFF-FFFF00000000}"/>
  </bookViews>
  <sheets>
    <sheet name="ВИСТАВЛЕНІ ЛОТИ" sheetId="2" r:id="rId1"/>
  </sheets>
  <definedNames>
    <definedName name="_xlnm._FilterDatabase" localSheetId="0" hidden="1">'ВИСТАВЛЕНІ ЛОТИ'!$A$11:$L$11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L22" i="2"/>
</calcChain>
</file>

<file path=xl/sharedStrings.xml><?xml version="1.0" encoding="utf-8"?>
<sst xmlns="http://schemas.openxmlformats.org/spreadsheetml/2006/main" count="90" uniqueCount="34">
  <si>
    <t>БІРЖОВИЙ ІНФОРМАЦІЙНИЙ БЮЛЕТЕНЬ</t>
  </si>
  <si>
    <t xml:space="preserve">Примітка. </t>
  </si>
  <si>
    <t>1.В стовбці "Найменування лісоматеріалів" перед назвою продукції символ "с" інформує, що обмір деревини відбувається по серединному діаметру, символ "в" - по верхньому діаметру.</t>
  </si>
  <si>
    <t>2. В стовбці "Діаметр, см" зазначається діаметр лісоматеріалів круглих, при символі "D" - без кори, "R" - в корі.</t>
  </si>
  <si>
    <t>№ лота</t>
  </si>
  <si>
    <t>Позиція в лоті</t>
  </si>
  <si>
    <t>Найменування лісоматеріалів</t>
  </si>
  <si>
    <t>Порода</t>
  </si>
  <si>
    <t>Клас якості</t>
  </si>
  <si>
    <t>Склад</t>
  </si>
  <si>
    <t xml:space="preserve">Діаметр, см </t>
  </si>
  <si>
    <t>Довжина, м</t>
  </si>
  <si>
    <t>Кількість,  куб.м</t>
  </si>
  <si>
    <t>Ціна , грн./куб.м (з ПДВ)</t>
  </si>
  <si>
    <t>Загальна вартість, грн.</t>
  </si>
  <si>
    <t>Продавець</t>
  </si>
  <si>
    <t>Підсумок</t>
  </si>
  <si>
    <t xml:space="preserve">додаткового аукціону з продажу необробленої деревини заготівлі ІІІ кв. 2021 року </t>
  </si>
  <si>
    <t>що пропонується до продажу лісовими господарствами, які підрпорядковуються Закарпатському ОУЛМГ</t>
  </si>
  <si>
    <t>і проводиться ТОВ "Українська енергетична біржа" 22.09.2021 р.</t>
  </si>
  <si>
    <t>сКруглі лісоматеріали</t>
  </si>
  <si>
    <t>бук лісовий</t>
  </si>
  <si>
    <t>B</t>
  </si>
  <si>
    <t>Верхній склад</t>
  </si>
  <si>
    <t>30-34 (D)</t>
  </si>
  <si>
    <t>3,0-6,0</t>
  </si>
  <si>
    <t>Державне підприємство "МОКРЯНСЬКЕ ЛІСОМИСЛИВСЬКЕ ГОСПОДАРСТВО" - (32467828)</t>
  </si>
  <si>
    <t>35-39 (D)</t>
  </si>
  <si>
    <t>C</t>
  </si>
  <si>
    <t>D</t>
  </si>
  <si>
    <t>20-24 (D)</t>
  </si>
  <si>
    <t>25-29 (D)</t>
  </si>
  <si>
    <t>40-49 (D)</t>
  </si>
  <si>
    <t>50-59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</si>
</sst>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3"/>
      <color theme="1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8.5"/>
      <color rgb="FF333333"/>
      <name val="Verdana"/>
      <family val="2"/>
      <charset val="204"/>
    </font>
    <font>
      <sz val="11"/>
      <color theme="1"/>
      <name val="Calibri"/>
      <family val="2"/>
      <scheme val="minor"/>
    </font>
    <font>
      <b/>
      <i/>
      <sz val="8"/>
      <color theme="1"/>
      <name val="Verdana"/>
      <family val="2"/>
      <charset val="204"/>
    </font>
    <font>
      <b/>
      <i/>
      <sz val="7"/>
      <color rgb="FF333333"/>
      <name val="Verdana"/>
      <family val="2"/>
      <charset val="204"/>
    </font>
    <font>
      <b/>
      <i/>
      <sz val="8"/>
      <color rgb="FF333333"/>
      <name val="Verdana"/>
      <family val="2"/>
      <charset val="204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666666"/>
      </right>
      <top style="medium">
        <color auto="1"/>
      </top>
      <bottom style="medium">
        <color auto="1"/>
      </bottom>
      <diagonal/>
    </border>
    <border>
      <left style="medium">
        <color rgb="FF666666"/>
      </left>
      <right style="medium">
        <color rgb="FF666666"/>
      </right>
      <top style="medium">
        <color auto="1"/>
      </top>
      <bottom style="medium">
        <color auto="1"/>
      </bottom>
      <diagonal/>
    </border>
    <border>
      <left/>
      <right style="medium">
        <color rgb="FF666666"/>
      </right>
      <top style="medium">
        <color auto="1"/>
      </top>
      <bottom style="medium">
        <color auto="1"/>
      </bottom>
      <diagonal/>
    </border>
    <border>
      <left style="medium">
        <color rgb="FF666666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2" fillId="0" borderId="0" applyFill="0" applyProtection="0"/>
    <xf numFmtId="0" fontId="8" fillId="0" borderId="0"/>
  </cellStyleXfs>
  <cellXfs count="24">
    <xf numFmtId="0" fontId="0" fillId="0" borderId="0" xfId="0"/>
    <xf numFmtId="0" fontId="2" fillId="2" borderId="0" xfId="1" applyFont="1" applyFill="1" applyAlignment="1">
      <alignment vertical="center" wrapText="1"/>
    </xf>
    <xf numFmtId="3" fontId="2" fillId="2" borderId="0" xfId="1" applyNumberFormat="1" applyFont="1" applyFill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3" fontId="11" fillId="3" borderId="8" xfId="0" applyNumberFormat="1" applyFont="1" applyFill="1" applyBorder="1" applyAlignment="1" applyProtection="1">
      <alignment horizontal="center" vertical="center" wrapText="1"/>
    </xf>
    <xf numFmtId="3" fontId="11" fillId="3" borderId="7" xfId="0" applyNumberFormat="1" applyFont="1" applyFill="1" applyBorder="1" applyAlignment="1" applyProtection="1">
      <alignment horizontal="center" vertical="center" wrapText="1"/>
    </xf>
    <xf numFmtId="0" fontId="11" fillId="4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9" fillId="0" borderId="6" xfId="4" applyNumberFormat="1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</cellXfs>
  <cellStyles count="5">
    <cellStyle name="Звичайний 11" xfId="1" xr:uid="{80DA1E8D-1C09-4591-B539-EA2B48461C0E}"/>
    <cellStyle name="Звичайний 2" xfId="2" xr:uid="{9B051C02-DC04-4C0E-B43F-EFEAA132340B}"/>
    <cellStyle name="Звичайний 2 3" xfId="4" xr:uid="{8C3CFCAA-E155-144E-96FB-85F55F16D5E9}"/>
    <cellStyle name="Звичайний 3" xfId="3" xr:uid="{BD3E66D4-54CC-4FF1-A6A5-9B0587D482D1}"/>
    <cellStyle name="Обычный" xfId="0" builtinId="0"/>
  </cellStyles>
  <dxfs count="30"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rgb="FF000000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rgb="FF333333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7"/>
        <color rgb="FF333333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rgb="FF666666"/>
        </right>
        <top style="medium">
          <color auto="1"/>
        </top>
        <bottom style="medium">
          <color auto="1"/>
        </bottom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1" hidden="0"/>
    </dxf>
    <dxf>
      <border>
        <top style="medium">
          <color indexed="64"/>
        </top>
      </border>
    </dxf>
    <dxf>
      <fill>
        <patternFill patternType="solid">
          <fgColor rgb="FF000000"/>
          <bgColor rgb="FFD9D9D9"/>
        </patternFill>
      </fill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 outline="0">
        <top style="medium">
          <color rgb="FF000000"/>
        </top>
        <bottom style="medium">
          <color rgb="FF666666"/>
        </bottom>
      </border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.5"/>
        <color rgb="FF333333"/>
        <name val="Verdan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838AC9-51C6-423C-8AEE-078DBF394D18}" name="Таблиця139" displayName="Таблиця139" ref="B11:M22" totalsRowCount="1" headerRowDxfId="29" dataDxfId="27" totalsRowDxfId="25" headerRowBorderDxfId="28" tableBorderDxfId="26" totalsRowBorderDxfId="24" dataCellStyle="Звичайний 2 3">
  <autoFilter ref="B11:M21" xr:uid="{00000000-0009-0000-0100-000008000000}"/>
  <sortState xmlns:xlrd2="http://schemas.microsoft.com/office/spreadsheetml/2017/richdata2" ref="B12:M19">
    <sortCondition ref="M11:M19"/>
  </sortState>
  <tableColumns count="12">
    <tableColumn id="1" xr3:uid="{39C63980-D88E-4366-A4E7-00CC992C9888}" name="№ лота" totalsRowLabel="Підсумок" dataDxfId="23" totalsRowDxfId="11" dataCellStyle="Звичайний 2 3"/>
    <tableColumn id="2" xr3:uid="{8835B8CB-8D15-427F-8FA3-C4F1D096FB42}" name="Позиція в лоті" dataDxfId="22" totalsRowDxfId="10" dataCellStyle="Звичайний 2 3"/>
    <tableColumn id="3" xr3:uid="{C5F3269C-C348-4767-8A3C-49C6A9162D39}" name="Найменування лісоматеріалів" dataDxfId="21" totalsRowDxfId="9" dataCellStyle="Звичайний 2 3"/>
    <tableColumn id="4" xr3:uid="{59772428-B610-4491-B76F-18418796030C}" name="Порода" dataDxfId="20" totalsRowDxfId="8" dataCellStyle="Звичайний 2 3"/>
    <tableColumn id="5" xr3:uid="{ABE0FBFD-7509-4FCA-AB9F-A524853F17F3}" name="Клас якості" dataDxfId="19" totalsRowDxfId="7" dataCellStyle="Звичайний 2 3"/>
    <tableColumn id="6" xr3:uid="{39D07A23-FCA7-4DCF-BA62-6ED40ACBD7ED}" name="Склад" dataDxfId="18" totalsRowDxfId="6" dataCellStyle="Звичайний 2 3"/>
    <tableColumn id="7" xr3:uid="{6DA8A678-E938-4F17-B41D-A029AAAD8F1D}" name="Діаметр, см " dataDxfId="17" totalsRowDxfId="5" dataCellStyle="Звичайний 2 3"/>
    <tableColumn id="8" xr3:uid="{13B357FD-B674-49F3-A9F5-FAA175E863F7}" name="Довжина, м" dataDxfId="16" totalsRowDxfId="4" dataCellStyle="Звичайний 2 3"/>
    <tableColumn id="9" xr3:uid="{9C9D2876-6CB6-4B1D-9EC0-E12E4E0C3F37}" name="Кількість,  куб.м" totalsRowFunction="sum" dataDxfId="15" totalsRowDxfId="3" dataCellStyle="Звичайний 2 3"/>
    <tableColumn id="10" xr3:uid="{1FB6337E-FD84-43F3-BBA3-874C33261C37}" name="Ціна , грн./куб.м (з ПДВ)" dataDxfId="14" totalsRowDxfId="2" dataCellStyle="Звичайний 2 3"/>
    <tableColumn id="11" xr3:uid="{74A690B1-902C-438D-A875-1139FFD210EC}" name="Загальна вартість, грн." totalsRowFunction="sum" dataDxfId="13" totalsRowDxfId="1" dataCellStyle="Звичайний 2 3"/>
    <tableColumn id="13" xr3:uid="{1AD849DB-8E3E-40E9-9F3F-4F77D4C31940}" name="Продавець" dataDxfId="12" totalsRowDxfId="0" dataCellStyle="Звичайний 2 3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736E-1AD5-4394-A7C9-0272E78AB8EF}">
  <sheetPr>
    <tabColor theme="0"/>
  </sheetPr>
  <dimension ref="A1:AC22"/>
  <sheetViews>
    <sheetView tabSelected="1" topLeftCell="B1" zoomScaleNormal="100" zoomScaleSheetLayoutView="100" workbookViewId="0">
      <pane ySplit="11" topLeftCell="A12" activePane="bottomLeft" state="frozen"/>
      <selection activeCell="B1" sqref="B1"/>
      <selection pane="bottomLeft" activeCell="Q15" sqref="Q15"/>
    </sheetView>
  </sheetViews>
  <sheetFormatPr baseColWidth="10" defaultColWidth="8.83203125" defaultRowHeight="15" x14ac:dyDescent="0.2"/>
  <cols>
    <col min="1" max="1" width="0" style="3" hidden="1" customWidth="1"/>
    <col min="2" max="2" width="8.83203125" style="12" customWidth="1"/>
    <col min="3" max="3" width="8.5" style="12" customWidth="1"/>
    <col min="4" max="4" width="19.6640625" style="3" customWidth="1"/>
    <col min="5" max="5" width="13.5" style="3" customWidth="1"/>
    <col min="6" max="6" width="7.33203125" style="3" customWidth="1"/>
    <col min="7" max="7" width="13.6640625" style="3" customWidth="1"/>
    <col min="8" max="8" width="9.5" style="3" customWidth="1"/>
    <col min="9" max="9" width="12.1640625" style="3" customWidth="1"/>
    <col min="10" max="10" width="12.33203125" style="12" customWidth="1"/>
    <col min="11" max="11" width="11.1640625" style="12" customWidth="1"/>
    <col min="12" max="12" width="13.5" style="12" customWidth="1"/>
    <col min="13" max="13" width="29.1640625" style="3" customWidth="1"/>
    <col min="14" max="14" width="0.6640625" style="3" hidden="1" customWidth="1"/>
    <col min="15" max="16384" width="8.83203125" style="3"/>
  </cols>
  <sheetData>
    <row r="1" spans="1:29" ht="9.5" customHeight="1" x14ac:dyDescent="0.2">
      <c r="A1" s="1"/>
      <c r="B1" s="2"/>
      <c r="C1" s="2"/>
      <c r="D1" s="1"/>
      <c r="E1" s="1"/>
      <c r="F1" s="1"/>
      <c r="G1" s="1"/>
      <c r="H1" s="1"/>
      <c r="I1" s="1"/>
      <c r="J1" s="2"/>
      <c r="K1" s="2"/>
      <c r="L1" s="2"/>
      <c r="M1" s="1"/>
    </row>
    <row r="2" spans="1:29" ht="21.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9" ht="21.5" customHeight="1" x14ac:dyDescent="0.2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9" ht="21.5" customHeight="1" x14ac:dyDescent="0.2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29" ht="21.5" customHeight="1" x14ac:dyDescent="0.2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29" ht="12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9" ht="13.25" customHeight="1" x14ac:dyDescent="0.2">
      <c r="A7" s="4"/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ht="27.5" customHeight="1" x14ac:dyDescent="0.2">
      <c r="A8" s="4"/>
      <c r="B8" s="21" t="s">
        <v>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12" customHeight="1" x14ac:dyDescent="0.2">
      <c r="A9" s="4"/>
      <c r="B9" s="21" t="s">
        <v>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 ht="12" customHeight="1" thickBo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42.5" customHeight="1" thickBot="1" x14ac:dyDescent="0.25">
      <c r="A11" s="5"/>
      <c r="B11" s="6" t="s">
        <v>4</v>
      </c>
      <c r="C11" s="7" t="s">
        <v>5</v>
      </c>
      <c r="D11" s="8" t="s">
        <v>6</v>
      </c>
      <c r="E11" s="8" t="s">
        <v>7</v>
      </c>
      <c r="F11" s="8" t="s">
        <v>8</v>
      </c>
      <c r="G11" s="9" t="s">
        <v>9</v>
      </c>
      <c r="H11" s="8" t="s">
        <v>10</v>
      </c>
      <c r="I11" s="8" t="s">
        <v>11</v>
      </c>
      <c r="J11" s="7" t="s">
        <v>12</v>
      </c>
      <c r="K11" s="10" t="s">
        <v>13</v>
      </c>
      <c r="L11" s="7" t="s">
        <v>14</v>
      </c>
      <c r="M11" s="11" t="s">
        <v>15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36" x14ac:dyDescent="0.2">
      <c r="B12" s="20">
        <v>1</v>
      </c>
      <c r="C12" s="20">
        <v>1</v>
      </c>
      <c r="D12" s="20" t="s">
        <v>20</v>
      </c>
      <c r="E12" s="20" t="s">
        <v>21</v>
      </c>
      <c r="F12" s="20" t="s">
        <v>22</v>
      </c>
      <c r="G12" s="20" t="s">
        <v>23</v>
      </c>
      <c r="H12" s="20" t="s">
        <v>24</v>
      </c>
      <c r="I12" s="20" t="s">
        <v>25</v>
      </c>
      <c r="J12" s="20">
        <v>15</v>
      </c>
      <c r="K12" s="20">
        <v>1705</v>
      </c>
      <c r="L12" s="20">
        <v>25575</v>
      </c>
      <c r="M12" s="20" t="s">
        <v>26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36" x14ac:dyDescent="0.2">
      <c r="B13" s="20">
        <v>1</v>
      </c>
      <c r="C13" s="20">
        <v>2</v>
      </c>
      <c r="D13" s="20" t="s">
        <v>20</v>
      </c>
      <c r="E13" s="20" t="s">
        <v>21</v>
      </c>
      <c r="F13" s="20" t="s">
        <v>22</v>
      </c>
      <c r="G13" s="20" t="s">
        <v>23</v>
      </c>
      <c r="H13" s="20" t="s">
        <v>27</v>
      </c>
      <c r="I13" s="20" t="s">
        <v>25</v>
      </c>
      <c r="J13" s="20">
        <v>15</v>
      </c>
      <c r="K13" s="20">
        <v>1790</v>
      </c>
      <c r="L13" s="20">
        <v>26850</v>
      </c>
      <c r="M13" s="20" t="s">
        <v>26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36" x14ac:dyDescent="0.2">
      <c r="B14" s="20">
        <v>1</v>
      </c>
      <c r="C14" s="20">
        <v>3</v>
      </c>
      <c r="D14" s="20" t="s">
        <v>20</v>
      </c>
      <c r="E14" s="20" t="s">
        <v>21</v>
      </c>
      <c r="F14" s="20" t="s">
        <v>28</v>
      </c>
      <c r="G14" s="20" t="s">
        <v>23</v>
      </c>
      <c r="H14" s="20" t="s">
        <v>24</v>
      </c>
      <c r="I14" s="20" t="s">
        <v>25</v>
      </c>
      <c r="J14" s="20">
        <v>12</v>
      </c>
      <c r="K14" s="20">
        <v>1620</v>
      </c>
      <c r="L14" s="20">
        <v>19440</v>
      </c>
      <c r="M14" s="20" t="s">
        <v>26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36" x14ac:dyDescent="0.2">
      <c r="B15" s="20">
        <v>1</v>
      </c>
      <c r="C15" s="20">
        <v>4</v>
      </c>
      <c r="D15" s="20" t="s">
        <v>20</v>
      </c>
      <c r="E15" s="20" t="s">
        <v>21</v>
      </c>
      <c r="F15" s="20" t="s">
        <v>28</v>
      </c>
      <c r="G15" s="20" t="s">
        <v>23</v>
      </c>
      <c r="H15" s="20" t="s">
        <v>27</v>
      </c>
      <c r="I15" s="20" t="s">
        <v>25</v>
      </c>
      <c r="J15" s="20">
        <v>12</v>
      </c>
      <c r="K15" s="20">
        <v>1640</v>
      </c>
      <c r="L15" s="20">
        <v>19680</v>
      </c>
      <c r="M15" s="20" t="s">
        <v>26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36" x14ac:dyDescent="0.2">
      <c r="B16" s="20">
        <v>2</v>
      </c>
      <c r="C16" s="20">
        <v>1</v>
      </c>
      <c r="D16" s="20" t="s">
        <v>20</v>
      </c>
      <c r="E16" s="20" t="s">
        <v>21</v>
      </c>
      <c r="F16" s="20" t="s">
        <v>29</v>
      </c>
      <c r="G16" s="20" t="s">
        <v>23</v>
      </c>
      <c r="H16" s="20" t="s">
        <v>30</v>
      </c>
      <c r="I16" s="20" t="s">
        <v>25</v>
      </c>
      <c r="J16" s="20">
        <v>12</v>
      </c>
      <c r="K16" s="20">
        <v>1005</v>
      </c>
      <c r="L16" s="20">
        <v>12060</v>
      </c>
      <c r="M16" s="20" t="s">
        <v>26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2:29" ht="36" x14ac:dyDescent="0.2">
      <c r="B17" s="20">
        <v>3</v>
      </c>
      <c r="C17" s="20">
        <v>1</v>
      </c>
      <c r="D17" s="20" t="s">
        <v>20</v>
      </c>
      <c r="E17" s="20" t="s">
        <v>21</v>
      </c>
      <c r="F17" s="20" t="s">
        <v>29</v>
      </c>
      <c r="G17" s="20" t="s">
        <v>23</v>
      </c>
      <c r="H17" s="20" t="s">
        <v>31</v>
      </c>
      <c r="I17" s="20" t="s">
        <v>25</v>
      </c>
      <c r="J17" s="20">
        <v>11</v>
      </c>
      <c r="K17" s="20">
        <v>1030</v>
      </c>
      <c r="L17" s="20">
        <v>11330</v>
      </c>
      <c r="M17" s="20" t="s">
        <v>26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2:29" ht="36" x14ac:dyDescent="0.2">
      <c r="B18" s="20">
        <v>3</v>
      </c>
      <c r="C18" s="20">
        <v>2</v>
      </c>
      <c r="D18" s="20" t="s">
        <v>20</v>
      </c>
      <c r="E18" s="20" t="s">
        <v>21</v>
      </c>
      <c r="F18" s="20" t="s">
        <v>29</v>
      </c>
      <c r="G18" s="20" t="s">
        <v>23</v>
      </c>
      <c r="H18" s="20" t="s">
        <v>24</v>
      </c>
      <c r="I18" s="20" t="s">
        <v>25</v>
      </c>
      <c r="J18" s="20">
        <v>11</v>
      </c>
      <c r="K18" s="20">
        <v>1085</v>
      </c>
      <c r="L18" s="20">
        <v>11935</v>
      </c>
      <c r="M18" s="20" t="s">
        <v>26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2:29" ht="36" x14ac:dyDescent="0.2">
      <c r="B19" s="20">
        <v>3</v>
      </c>
      <c r="C19" s="20">
        <v>3</v>
      </c>
      <c r="D19" s="20" t="s">
        <v>20</v>
      </c>
      <c r="E19" s="20" t="s">
        <v>21</v>
      </c>
      <c r="F19" s="20" t="s">
        <v>29</v>
      </c>
      <c r="G19" s="20" t="s">
        <v>23</v>
      </c>
      <c r="H19" s="20" t="s">
        <v>27</v>
      </c>
      <c r="I19" s="20" t="s">
        <v>25</v>
      </c>
      <c r="J19" s="20">
        <v>10</v>
      </c>
      <c r="K19" s="20">
        <v>1090</v>
      </c>
      <c r="L19" s="20">
        <v>10900</v>
      </c>
      <c r="M19" s="20" t="s">
        <v>26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2:29" ht="36" x14ac:dyDescent="0.2">
      <c r="B20" s="20">
        <v>3</v>
      </c>
      <c r="C20" s="20">
        <v>4</v>
      </c>
      <c r="D20" s="20" t="s">
        <v>20</v>
      </c>
      <c r="E20" s="20" t="s">
        <v>21</v>
      </c>
      <c r="F20" s="20" t="s">
        <v>29</v>
      </c>
      <c r="G20" s="20" t="s">
        <v>23</v>
      </c>
      <c r="H20" s="20" t="s">
        <v>32</v>
      </c>
      <c r="I20" s="20" t="s">
        <v>25</v>
      </c>
      <c r="J20" s="20">
        <v>1</v>
      </c>
      <c r="K20" s="20">
        <v>1145</v>
      </c>
      <c r="L20" s="20">
        <v>1145</v>
      </c>
      <c r="M20" s="20" t="s">
        <v>26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2:29" ht="37" thickBot="1" x14ac:dyDescent="0.25">
      <c r="B21" s="20">
        <v>3</v>
      </c>
      <c r="C21" s="20">
        <v>5</v>
      </c>
      <c r="D21" s="20" t="s">
        <v>20</v>
      </c>
      <c r="E21" s="20" t="s">
        <v>21</v>
      </c>
      <c r="F21" s="20" t="s">
        <v>29</v>
      </c>
      <c r="G21" s="20" t="s">
        <v>23</v>
      </c>
      <c r="H21" s="20" t="s">
        <v>33</v>
      </c>
      <c r="I21" s="20" t="s">
        <v>25</v>
      </c>
      <c r="J21" s="20">
        <v>1</v>
      </c>
      <c r="K21" s="20">
        <v>1150</v>
      </c>
      <c r="L21" s="20">
        <v>1150</v>
      </c>
      <c r="M21" s="20" t="s">
        <v>26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ht="16" thickBot="1" x14ac:dyDescent="0.25">
      <c r="B22" s="13" t="s">
        <v>16</v>
      </c>
      <c r="C22" s="14"/>
      <c r="D22" s="14"/>
      <c r="E22" s="14"/>
      <c r="F22" s="14"/>
      <c r="G22" s="14"/>
      <c r="H22" s="14"/>
      <c r="I22" s="15"/>
      <c r="J22" s="16">
        <f>SUBTOTAL(109,Таблиця139[Кількість,  куб.м])</f>
        <v>100</v>
      </c>
      <c r="K22" s="17"/>
      <c r="L22" s="16">
        <f>SUBTOTAL(109,Таблиця139[Загальна вартість, грн.])</f>
        <v>140065</v>
      </c>
      <c r="M22" s="18"/>
    </row>
  </sheetData>
  <sheetProtection formatCells="0" formatColumns="0" formatRows="0" insertColumns="0" insertRows="0" insertHyperlinks="0" deleteColumns="0" deleteRows="0" sort="0" autoFilter="0" pivotTables="0"/>
  <mergeCells count="7">
    <mergeCell ref="B9:M9"/>
    <mergeCell ref="A2:M2"/>
    <mergeCell ref="A3:M3"/>
    <mergeCell ref="A4:M4"/>
    <mergeCell ref="A5:M5"/>
    <mergeCell ref="B7:M7"/>
    <mergeCell ref="B8:M8"/>
  </mergeCells>
  <phoneticPr fontId="13" type="noConversion"/>
  <printOptions horizontalCentered="1"/>
  <pageMargins left="0.19685039370078741" right="0.19685039370078741" top="0.19685039370078741" bottom="0.19685039370078741" header="0" footer="0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ВИСТАВЛЕНІ ЛОТИ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 3</dc:creator>
  <cp:lastModifiedBy>Алина Михайлова</cp:lastModifiedBy>
  <dcterms:created xsi:type="dcterms:W3CDTF">2015-06-05T18:19:34Z</dcterms:created>
  <dcterms:modified xsi:type="dcterms:W3CDTF">2021-09-16T12:16:55Z</dcterms:modified>
</cp:coreProperties>
</file>